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30" windowHeight="11760"/>
  </bookViews>
  <sheets>
    <sheet name="Рекомендуемые квоты" sheetId="24" r:id="rId1"/>
  </sheets>
  <definedNames>
    <definedName name="_xlnm.Print_Area" localSheetId="0">'Рекомендуемые квоты'!$A$1:$V$123</definedName>
  </definedNames>
  <calcPr calcId="152511"/>
</workbook>
</file>

<file path=xl/calcChain.xml><?xml version="1.0" encoding="utf-8"?>
<calcChain xmlns="http://schemas.openxmlformats.org/spreadsheetml/2006/main">
  <c r="AO63" i="24"/>
  <c r="S102"/>
  <c r="S14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D14"/>
  <c r="E14"/>
  <c r="F14"/>
  <c r="F123"/>
  <c r="G14"/>
  <c r="H14"/>
  <c r="H123"/>
  <c r="I14"/>
  <c r="J14"/>
  <c r="K14"/>
  <c r="L14"/>
  <c r="L123"/>
  <c r="M14"/>
  <c r="N14"/>
  <c r="O14"/>
  <c r="P14"/>
  <c r="Q14"/>
  <c r="R14"/>
  <c r="T14"/>
  <c r="U14"/>
  <c r="V14"/>
  <c r="D48"/>
  <c r="E48"/>
  <c r="F48"/>
  <c r="G48"/>
  <c r="H48"/>
  <c r="I48"/>
  <c r="I123"/>
  <c r="J48"/>
  <c r="K48"/>
  <c r="L48"/>
  <c r="M48"/>
  <c r="N48"/>
  <c r="O48"/>
  <c r="P48"/>
  <c r="Q48"/>
  <c r="R48"/>
  <c r="R123"/>
  <c r="S48"/>
  <c r="T48"/>
  <c r="D60"/>
  <c r="E60"/>
  <c r="F60"/>
  <c r="G60"/>
  <c r="H60"/>
  <c r="I60"/>
  <c r="J60"/>
  <c r="K60"/>
  <c r="L60"/>
  <c r="M60"/>
  <c r="N60"/>
  <c r="O60"/>
  <c r="P60"/>
  <c r="Q60"/>
  <c r="R60"/>
  <c r="S60"/>
  <c r="T60"/>
  <c r="D81"/>
  <c r="E81"/>
  <c r="F81"/>
  <c r="G81"/>
  <c r="H81"/>
  <c r="I81"/>
  <c r="J81"/>
  <c r="K81"/>
  <c r="L81"/>
  <c r="M81"/>
  <c r="N81"/>
  <c r="O81"/>
  <c r="P81"/>
  <c r="Q81"/>
  <c r="R81"/>
  <c r="S81"/>
  <c r="T81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D102"/>
  <c r="E102"/>
  <c r="F102"/>
  <c r="G102"/>
  <c r="H102"/>
  <c r="I102"/>
  <c r="J102"/>
  <c r="K102"/>
  <c r="L102"/>
  <c r="M102"/>
  <c r="N102"/>
  <c r="O102"/>
  <c r="P102"/>
  <c r="P123"/>
  <c r="Q102"/>
  <c r="R102"/>
  <c r="T102"/>
  <c r="U102"/>
  <c r="V102"/>
  <c r="G116"/>
  <c r="H116"/>
  <c r="I116"/>
  <c r="J116"/>
  <c r="K116"/>
  <c r="L116"/>
  <c r="M116"/>
  <c r="N116"/>
  <c r="O116"/>
  <c r="P116"/>
  <c r="Q116"/>
  <c r="R116"/>
  <c r="S116"/>
  <c r="T116"/>
  <c r="G119"/>
  <c r="G123"/>
  <c r="H119"/>
  <c r="I119"/>
  <c r="J119"/>
  <c r="K119"/>
  <c r="K123"/>
  <c r="L119"/>
  <c r="M119"/>
  <c r="N119"/>
  <c r="O119"/>
  <c r="P119"/>
  <c r="Q119"/>
  <c r="R119"/>
  <c r="S119"/>
  <c r="T119"/>
  <c r="U119"/>
  <c r="C119"/>
  <c r="C116"/>
  <c r="C123"/>
  <c r="C102"/>
  <c r="C93"/>
  <c r="C81"/>
  <c r="C60"/>
  <c r="C48"/>
  <c r="C14"/>
  <c r="C11"/>
  <c r="E119"/>
  <c r="F119"/>
  <c r="V119"/>
  <c r="D119"/>
  <c r="E116"/>
  <c r="F116"/>
  <c r="U116"/>
  <c r="V116"/>
  <c r="D116"/>
  <c r="V93"/>
  <c r="U81"/>
  <c r="V81"/>
  <c r="U60"/>
  <c r="V60"/>
  <c r="U48"/>
  <c r="V48"/>
  <c r="V11"/>
  <c r="S123"/>
  <c r="O123"/>
  <c r="T123"/>
  <c r="V123"/>
  <c r="U123"/>
  <c r="N123"/>
  <c r="M123"/>
  <c r="J123"/>
  <c r="D123"/>
  <c r="E123"/>
  <c r="Q123"/>
</calcChain>
</file>

<file path=xl/sharedStrings.xml><?xml version="1.0" encoding="utf-8"?>
<sst xmlns="http://schemas.openxmlformats.org/spreadsheetml/2006/main" count="375" uniqueCount="128">
  <si>
    <t>ИП Федюшин Р.Г.</t>
  </si>
  <si>
    <t>ИП Гарифулин С.А.</t>
  </si>
  <si>
    <t>ИП Пинчук В.Б.</t>
  </si>
  <si>
    <t>МО г. Магадан</t>
  </si>
  <si>
    <t>Ольский городской округ</t>
  </si>
  <si>
    <t>Омсукчанский городской округ</t>
  </si>
  <si>
    <t>Среднеканский городской округ</t>
  </si>
  <si>
    <t>Северо-Эвенский городской округ</t>
  </si>
  <si>
    <t>Сусуманский городской округ</t>
  </si>
  <si>
    <t>Тенькинский городской округ</t>
  </si>
  <si>
    <t>ООО "Кей Эм Машинери"</t>
  </si>
  <si>
    <t>Хасынский городской округ</t>
  </si>
  <si>
    <t>Ягоднинский городской округ</t>
  </si>
  <si>
    <t>Охранная зона МО "г.Магадан"</t>
  </si>
  <si>
    <t>ООО "Омсукчан-Транстехснаб", участок "р. Эврика"</t>
  </si>
  <si>
    <t>ООО "Омсукчан-Транстехснаб", участок "р. Тап"</t>
  </si>
  <si>
    <t>№ п/п</t>
  </si>
  <si>
    <t xml:space="preserve">ООО "Практик и К" участок "р.Таватум" </t>
  </si>
  <si>
    <t>АО "Колымская россыпь" уч. "Пареньский"</t>
  </si>
  <si>
    <t>ИТОГО по Магаданской области</t>
  </si>
  <si>
    <t xml:space="preserve">ООО "Магаданская Грузовая Транспортная Компания" </t>
  </si>
  <si>
    <t xml:space="preserve">МООО "ООиР" уч. "Уптарский" </t>
  </si>
  <si>
    <t>МООО "ООиР" уч. "Прибрежный"</t>
  </si>
  <si>
    <t>МООО "ООиР" уч. "Ольско-Танонский"</t>
  </si>
  <si>
    <t>МООО "Хурэн" участок № 2</t>
  </si>
  <si>
    <t>МООО "Хурэн" участок № 3</t>
  </si>
  <si>
    <t xml:space="preserve">ООО "Кулу" участок  № 1 "Наслачан" </t>
  </si>
  <si>
    <t>ООО "Кулу" участок № 2 "Пьягино"</t>
  </si>
  <si>
    <t>ООО "Кулу" участок № 6 "Угулан"</t>
  </si>
  <si>
    <t>ООО "Тахтоямск"</t>
  </si>
  <si>
    <t>ИП Топалов А.И. "Фактория Таежная"</t>
  </si>
  <si>
    <t>РОМН "Екчен"</t>
  </si>
  <si>
    <t xml:space="preserve">ООО "Колыма-Трэвел" уч.№ 1 "Нараули" </t>
  </si>
  <si>
    <t>ООО "Колыма- Трэвел" уч. № 2 "Шкипера"</t>
  </si>
  <si>
    <t>ООО "Экспедиция Тур" о. Завьялова</t>
  </si>
  <si>
    <t>ООО "Рыбная компания" участок № 1</t>
  </si>
  <si>
    <t>ООО "Рыбная компания" участок № 2</t>
  </si>
  <si>
    <t>ООО "Тайга-Экстрим" участок № 1</t>
  </si>
  <si>
    <t>ООО "Тайга-Экстрим" участок № 2</t>
  </si>
  <si>
    <t xml:space="preserve">ООО "Север Спец Транс" </t>
  </si>
  <si>
    <t>ООО "Экспедиция Тур" уч. "Вилига"</t>
  </si>
  <si>
    <t xml:space="preserve">МООО "ООиР" уч. "Сеймчанский" </t>
  </si>
  <si>
    <t>ООО "Кедон"</t>
  </si>
  <si>
    <t>ООО "Колыма Трэвел" уч. "Омолонский"</t>
  </si>
  <si>
    <t xml:space="preserve">ООО "Колыма Трэвел" уч. "Кегали" </t>
  </si>
  <si>
    <t>РОМН "Учак"</t>
  </si>
  <si>
    <t>ООО "ПрофМонтажСтрой-С"</t>
  </si>
  <si>
    <t>РОКМНС "Гижига" уч. "Ахавеем"</t>
  </si>
  <si>
    <t xml:space="preserve">РОКМНС "Гижига" уч."Хивач" </t>
  </si>
  <si>
    <t>МООО "ООиР" Сусуманский</t>
  </si>
  <si>
    <t xml:space="preserve">ООО "Кривбасс" уч. "Сусуманский" </t>
  </si>
  <si>
    <t>ООО "Бахапча"</t>
  </si>
  <si>
    <t>ООО "Маглан Сервис"</t>
  </si>
  <si>
    <t>ООО "МиС"</t>
  </si>
  <si>
    <t>МООО "ООиР" уч. "Хасынский"</t>
  </si>
  <si>
    <t xml:space="preserve">МООО "ООиР" уч. "Ягоднинский" </t>
  </si>
  <si>
    <t>ООО "Кривбасс" уч. "Ягоднинский"</t>
  </si>
  <si>
    <t>МООО "Хурэн" участок №1</t>
  </si>
  <si>
    <t>ООО "Кулу" участок № 5 Широкая</t>
  </si>
  <si>
    <t>ООО "Туманы", участок №2 "Мельдек"</t>
  </si>
  <si>
    <t>ООО "Кулу" участок № 4 Наяхан</t>
  </si>
  <si>
    <t>АО "Колымская россыпь" уч. "Омулевка"</t>
  </si>
  <si>
    <t>АО "Колымская россыпь" уч. "Интриган"</t>
  </si>
  <si>
    <t xml:space="preserve">ООО "Практик и К" участок "р.Ирбычан"" </t>
  </si>
  <si>
    <r>
      <rPr>
        <sz val="12"/>
        <color indexed="8"/>
        <rFont val="Times New Roman"/>
        <family val="1"/>
        <charset val="204"/>
      </rPr>
      <t>Субект Российской Федерации:</t>
    </r>
    <r>
      <rPr>
        <b/>
        <sz val="12"/>
        <color indexed="8"/>
        <rFont val="Times New Roman"/>
        <family val="1"/>
        <charset val="204"/>
      </rPr>
      <t xml:space="preserve"> Магаданская область</t>
    </r>
  </si>
  <si>
    <t>Наименование муниципальных образований (районы, округа), охотничьих угодий, иных территорий</t>
  </si>
  <si>
    <t>ИП Телегин Н.Б.</t>
  </si>
  <si>
    <t>ООО "Северо-восток Сервис" участок "Сиглан"</t>
  </si>
  <si>
    <t>ООО "Северо-восток Сервис" участок "Средняя"</t>
  </si>
  <si>
    <t>ООО "Туманы", участок "Туманы"</t>
  </si>
  <si>
    <t xml:space="preserve">ООО"Ясачная" </t>
  </si>
  <si>
    <t>ИП Гончаренко С.А.</t>
  </si>
  <si>
    <t xml:space="preserve">ООО "Туристическая компания Север»  уч. "Большой Хатынгнах» </t>
  </si>
  <si>
    <t xml:space="preserve">ООО "Туристическая компания Север»  уч. "Колыма" </t>
  </si>
  <si>
    <t xml:space="preserve">ООО "Игака" </t>
  </si>
  <si>
    <t>ИП Гогитаури Р.В</t>
  </si>
  <si>
    <t>ООО "Кулу" участок № 3 Буксунда</t>
  </si>
  <si>
    <t>Дикий северный олень</t>
  </si>
  <si>
    <t>Соболь</t>
  </si>
  <si>
    <t>Бурый медведь</t>
  </si>
  <si>
    <t>Снежный баран</t>
  </si>
  <si>
    <t>Лось</t>
  </si>
  <si>
    <t>Предлагаемая к установлению квота</t>
  </si>
  <si>
    <t>Заявленная квота</t>
  </si>
  <si>
    <t>ООПТ Одян</t>
  </si>
  <si>
    <t>ООПТ Малкачанская тундра</t>
  </si>
  <si>
    <t>ООПТ Кавинская долина</t>
  </si>
  <si>
    <t>ОДУ р.Хурен-р. Ключевая</t>
  </si>
  <si>
    <t>ООПТ Омолонский</t>
  </si>
  <si>
    <t>ООПТ Тайгонос</t>
  </si>
  <si>
    <t>ООО "Корякский трофей"</t>
  </si>
  <si>
    <t>ООПТ Хинике</t>
  </si>
  <si>
    <t>численность</t>
  </si>
  <si>
    <t xml:space="preserve">ОДУ  уч.р. "Бургакылкан, р.Чистый» </t>
  </si>
  <si>
    <t xml:space="preserve">ОДУ " уч. "р. Яма-р.Лев.Буюнда-верх р.Арбутла» </t>
  </si>
  <si>
    <t>ОДУ уч. "руч.Переволочный»  (Астикан)</t>
  </si>
  <si>
    <t xml:space="preserve">ОДУ уч. "р. Гатчан» </t>
  </si>
  <si>
    <t xml:space="preserve">ОДУ уч. "Марьякан» </t>
  </si>
  <si>
    <t>максимально возможная квота</t>
  </si>
  <si>
    <t>ООО "Богурчан" уч. Сивуч</t>
  </si>
  <si>
    <t>ОДУ Верхне-Янский</t>
  </si>
  <si>
    <t xml:space="preserve">ООО "Колыма Трэвел" уч. "Кегали 2" </t>
  </si>
  <si>
    <t>ОДУ Сусуманского м.о. уч. Делянкир</t>
  </si>
  <si>
    <t>ОДУ Сусуманского м.о. уч. Омулевка</t>
  </si>
  <si>
    <t>ОДУ Сусуманского м.о.</t>
  </si>
  <si>
    <t>ОДУ Омсукчанского м.о.</t>
  </si>
  <si>
    <t>ОДУ Северо-Эвенского г.о. №1</t>
  </si>
  <si>
    <t>ОДУ Северо-Эвенского г.о. №2</t>
  </si>
  <si>
    <t>ОДУ уч. "Парень"</t>
  </si>
  <si>
    <t>ОДУ уч. "Гарманда"</t>
  </si>
  <si>
    <t>ОДУ участок "р. Коркодон - р. Монхайды"</t>
  </si>
  <si>
    <t>ОДУ участок "р.Балыгычан-р.Сугой -р.Мутная"</t>
  </si>
  <si>
    <t>ОДУ участок"р.Алы-Юрях, р. Булун, р.Токур-Юрях"</t>
  </si>
  <si>
    <t>ОДУ участок "Каньон"</t>
  </si>
  <si>
    <t xml:space="preserve">ОДУ участок "Ороекско-Глухариный 1» </t>
  </si>
  <si>
    <t xml:space="preserve">ОДУ участок "Ороекско-Глухариный 2» </t>
  </si>
  <si>
    <t xml:space="preserve">ОДУ участок "Омолонский» </t>
  </si>
  <si>
    <t>ОДОУ Тенькинского м.о. №1</t>
  </si>
  <si>
    <t>ОДОУ Хасынского м.о.</t>
  </si>
  <si>
    <t>ОДОУ Ягоднинского м.о.</t>
  </si>
  <si>
    <t>на период с 1 августа 2023 г. по 1 августа 2024 г.</t>
  </si>
  <si>
    <t>ИП Резниченко В.А.</t>
  </si>
  <si>
    <t>ОДУ участок Среднеканского м.о. №1</t>
  </si>
  <si>
    <t xml:space="preserve">ОДУ № 1 </t>
  </si>
  <si>
    <t>ОДОУ Тенькинского м.о. участок Кулу</t>
  </si>
  <si>
    <t>-</t>
  </si>
  <si>
    <t>ООО "Богурчан" уч. Ланковая</t>
  </si>
  <si>
    <t xml:space="preserve">Проект квот добычи охотничьих ресурсов </t>
  </si>
</sst>
</file>

<file path=xl/styles.xml><?xml version="1.0" encoding="utf-8"?>
<styleSheet xmlns="http://schemas.openxmlformats.org/spreadsheetml/2006/main">
  <fonts count="13">
    <font>
      <sz val="12"/>
      <color theme="1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1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11" fillId="0" borderId="0" xfId="0" applyFont="1" applyFill="1" applyAlignment="1"/>
    <xf numFmtId="0" fontId="11" fillId="0" borderId="0" xfId="0" applyFont="1" applyAlignment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O124"/>
  <sheetViews>
    <sheetView tabSelected="1" zoomScale="75" zoomScaleNormal="75" zoomScaleSheetLayoutView="5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Z118" sqref="Z118"/>
    </sheetView>
  </sheetViews>
  <sheetFormatPr defaultColWidth="8.75" defaultRowHeight="15.75"/>
  <cols>
    <col min="1" max="1" width="5.5" style="1" customWidth="1"/>
    <col min="2" max="2" width="31.375" style="1" customWidth="1"/>
    <col min="3" max="3" width="13.625" style="1" customWidth="1"/>
    <col min="4" max="4" width="10.25" style="1" customWidth="1"/>
    <col min="5" max="5" width="9.5" style="2" customWidth="1"/>
    <col min="6" max="6" width="12" style="2" customWidth="1"/>
    <col min="7" max="7" width="10.625" style="2" customWidth="1"/>
    <col min="8" max="8" width="10" style="2" customWidth="1"/>
    <col min="9" max="9" width="9" style="1" customWidth="1"/>
    <col min="10" max="10" width="12.25" style="2" customWidth="1"/>
    <col min="11" max="11" width="9.375" style="2" customWidth="1"/>
    <col min="12" max="12" width="11.25" style="2" customWidth="1"/>
    <col min="13" max="13" width="9.75" style="1" customWidth="1"/>
    <col min="14" max="14" width="11.5" style="2" customWidth="1"/>
    <col min="15" max="15" width="10" style="1" customWidth="1"/>
    <col min="16" max="16" width="10.125" style="1" customWidth="1"/>
    <col min="17" max="17" width="8.375" style="1" customWidth="1"/>
    <col min="18" max="18" width="11.625" style="1" customWidth="1"/>
    <col min="19" max="19" width="9.75" style="1" customWidth="1"/>
    <col min="20" max="20" width="10.875" style="2" customWidth="1"/>
    <col min="21" max="21" width="10.125" style="1" customWidth="1"/>
    <col min="22" max="22" width="12.5" style="2" customWidth="1"/>
    <col min="23" max="16384" width="8.75" style="1"/>
  </cols>
  <sheetData>
    <row r="2" spans="1:22">
      <c r="A2" s="4"/>
      <c r="B2" s="4"/>
      <c r="C2" s="4"/>
      <c r="D2" s="4"/>
      <c r="E2" s="3"/>
      <c r="F2" s="3"/>
      <c r="G2" s="3"/>
      <c r="H2" s="3"/>
    </row>
    <row r="3" spans="1:22" ht="18.75">
      <c r="A3" s="25" t="s">
        <v>127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14"/>
    </row>
    <row r="4" spans="1:22" ht="18.75">
      <c r="A4" s="25" t="s">
        <v>120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4"/>
    </row>
    <row r="5" spans="1:22" ht="9" customHeight="1">
      <c r="A5" s="10"/>
      <c r="B5" s="10"/>
      <c r="C5" s="10"/>
      <c r="D5" s="10"/>
      <c r="E5" s="10"/>
      <c r="F5" s="10"/>
      <c r="G5" s="14"/>
      <c r="H5" s="14"/>
      <c r="I5" s="10"/>
      <c r="J5" s="14"/>
      <c r="K5" s="14"/>
      <c r="L5" s="14"/>
      <c r="M5" s="10"/>
      <c r="N5" s="14"/>
      <c r="O5" s="10"/>
      <c r="P5" s="10"/>
      <c r="Q5" s="10"/>
      <c r="R5" s="10"/>
      <c r="S5" s="10"/>
      <c r="T5" s="14"/>
      <c r="U5" s="10"/>
      <c r="V5" s="14"/>
    </row>
    <row r="6" spans="1:22" ht="9" customHeight="1">
      <c r="A6" s="10"/>
      <c r="B6" s="10"/>
      <c r="C6" s="10"/>
      <c r="D6" s="10"/>
      <c r="E6" s="10"/>
      <c r="F6" s="10"/>
      <c r="G6" s="14"/>
      <c r="H6" s="14"/>
      <c r="I6" s="10"/>
      <c r="J6" s="14"/>
      <c r="K6" s="14"/>
      <c r="L6" s="14"/>
      <c r="M6" s="10"/>
      <c r="N6" s="14"/>
      <c r="O6" s="10"/>
      <c r="P6" s="10"/>
      <c r="Q6" s="10"/>
      <c r="R6" s="10"/>
      <c r="S6" s="10"/>
      <c r="T6" s="14"/>
      <c r="U6" s="10"/>
      <c r="V6" s="14"/>
    </row>
    <row r="7" spans="1:22">
      <c r="A7" s="4"/>
      <c r="B7" s="4" t="s">
        <v>64</v>
      </c>
      <c r="C7" s="4"/>
      <c r="D7" s="4"/>
      <c r="E7" s="3"/>
      <c r="F7" s="3"/>
      <c r="G7" s="3"/>
      <c r="H7" s="3"/>
    </row>
    <row r="9" spans="1:22" ht="56.25" customHeight="1">
      <c r="A9" s="26" t="s">
        <v>16</v>
      </c>
      <c r="B9" s="27" t="s">
        <v>65</v>
      </c>
      <c r="C9" s="28" t="s">
        <v>81</v>
      </c>
      <c r="D9" s="29"/>
      <c r="E9" s="29"/>
      <c r="F9" s="30"/>
      <c r="G9" s="20" t="s">
        <v>77</v>
      </c>
      <c r="H9" s="21"/>
      <c r="I9" s="21"/>
      <c r="J9" s="22"/>
      <c r="K9" s="20" t="s">
        <v>78</v>
      </c>
      <c r="L9" s="21"/>
      <c r="M9" s="21"/>
      <c r="N9" s="22"/>
      <c r="O9" s="20" t="s">
        <v>79</v>
      </c>
      <c r="P9" s="21"/>
      <c r="Q9" s="21"/>
      <c r="R9" s="22"/>
      <c r="S9" s="20" t="s">
        <v>80</v>
      </c>
      <c r="T9" s="21"/>
      <c r="U9" s="21"/>
      <c r="V9" s="22"/>
    </row>
    <row r="10" spans="1:22" ht="50.25" customHeight="1">
      <c r="A10" s="26"/>
      <c r="B10" s="27"/>
      <c r="C10" s="11" t="s">
        <v>92</v>
      </c>
      <c r="D10" s="11" t="s">
        <v>98</v>
      </c>
      <c r="E10" s="11" t="s">
        <v>83</v>
      </c>
      <c r="F10" s="11" t="s">
        <v>82</v>
      </c>
      <c r="G10" s="13" t="s">
        <v>92</v>
      </c>
      <c r="H10" s="13" t="s">
        <v>98</v>
      </c>
      <c r="I10" s="11" t="s">
        <v>83</v>
      </c>
      <c r="J10" s="13" t="s">
        <v>82</v>
      </c>
      <c r="K10" s="13" t="s">
        <v>92</v>
      </c>
      <c r="L10" s="13" t="s">
        <v>98</v>
      </c>
      <c r="M10" s="11" t="s">
        <v>83</v>
      </c>
      <c r="N10" s="13" t="s">
        <v>82</v>
      </c>
      <c r="O10" s="11" t="s">
        <v>92</v>
      </c>
      <c r="P10" s="11" t="s">
        <v>98</v>
      </c>
      <c r="Q10" s="11" t="s">
        <v>83</v>
      </c>
      <c r="R10" s="11" t="s">
        <v>82</v>
      </c>
      <c r="S10" s="11" t="s">
        <v>92</v>
      </c>
      <c r="T10" s="13" t="s">
        <v>98</v>
      </c>
      <c r="U10" s="11" t="s">
        <v>83</v>
      </c>
      <c r="V10" s="13" t="s">
        <v>82</v>
      </c>
    </row>
    <row r="11" spans="1:22" ht="20.100000000000001" customHeight="1">
      <c r="A11" s="34" t="s">
        <v>3</v>
      </c>
      <c r="B11" s="35"/>
      <c r="C11" s="15">
        <f>SUM(C12:C13)</f>
        <v>0</v>
      </c>
      <c r="D11" s="15">
        <f t="shared" ref="D11:U11" si="0">SUM(D12:D13)</f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5</v>
      </c>
      <c r="L11" s="15">
        <f t="shared" si="0"/>
        <v>1</v>
      </c>
      <c r="M11" s="15">
        <f t="shared" si="0"/>
        <v>2</v>
      </c>
      <c r="N11" s="15">
        <f t="shared" si="0"/>
        <v>1</v>
      </c>
      <c r="O11" s="15">
        <f t="shared" si="0"/>
        <v>38</v>
      </c>
      <c r="P11" s="15">
        <f t="shared" si="0"/>
        <v>1</v>
      </c>
      <c r="Q11" s="15">
        <f t="shared" si="0"/>
        <v>2</v>
      </c>
      <c r="R11" s="15">
        <f t="shared" si="0"/>
        <v>1</v>
      </c>
      <c r="S11" s="15">
        <f t="shared" si="0"/>
        <v>15</v>
      </c>
      <c r="T11" s="15">
        <f t="shared" si="0"/>
        <v>0</v>
      </c>
      <c r="U11" s="17">
        <f t="shared" si="0"/>
        <v>0</v>
      </c>
      <c r="V11" s="17">
        <f>SUM(V12:V13)</f>
        <v>0</v>
      </c>
    </row>
    <row r="12" spans="1:22" s="2" customFormat="1" ht="16.350000000000001" customHeight="1">
      <c r="A12" s="8">
        <v>1</v>
      </c>
      <c r="B12" s="5" t="s">
        <v>21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5</v>
      </c>
      <c r="L12" s="9">
        <v>1</v>
      </c>
      <c r="M12" s="9">
        <v>2</v>
      </c>
      <c r="N12" s="9">
        <v>1</v>
      </c>
      <c r="O12" s="9">
        <v>5</v>
      </c>
      <c r="P12" s="9">
        <v>1</v>
      </c>
      <c r="Q12" s="12">
        <v>2</v>
      </c>
      <c r="R12" s="12">
        <v>1</v>
      </c>
      <c r="S12" s="12">
        <v>15</v>
      </c>
      <c r="T12" s="12">
        <v>0</v>
      </c>
      <c r="U12" s="12">
        <v>0</v>
      </c>
      <c r="V12" s="12">
        <v>0</v>
      </c>
    </row>
    <row r="13" spans="1:22" s="2" customFormat="1" ht="16.350000000000001" customHeight="1">
      <c r="A13" s="8">
        <v>2</v>
      </c>
      <c r="B13" s="5" t="s">
        <v>13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33</v>
      </c>
      <c r="P13" s="9">
        <v>0</v>
      </c>
      <c r="Q13" s="9" t="s">
        <v>125</v>
      </c>
      <c r="R13" s="9">
        <v>0</v>
      </c>
      <c r="S13" s="12">
        <v>0</v>
      </c>
      <c r="T13" s="12">
        <v>0</v>
      </c>
      <c r="U13" s="12">
        <v>0</v>
      </c>
      <c r="V13" s="12">
        <v>0</v>
      </c>
    </row>
    <row r="14" spans="1:22" s="2" customFormat="1" ht="20.100000000000001" customHeight="1">
      <c r="A14" s="23" t="s">
        <v>4</v>
      </c>
      <c r="B14" s="24"/>
      <c r="C14" s="16">
        <f t="shared" ref="C14:V14" si="1">SUM(C15:C47)</f>
        <v>5606</v>
      </c>
      <c r="D14" s="16">
        <f t="shared" si="1"/>
        <v>371</v>
      </c>
      <c r="E14" s="16">
        <f t="shared" si="1"/>
        <v>95</v>
      </c>
      <c r="F14" s="16">
        <f t="shared" si="1"/>
        <v>213</v>
      </c>
      <c r="G14" s="16">
        <f t="shared" si="1"/>
        <v>9240</v>
      </c>
      <c r="H14" s="16">
        <f t="shared" si="1"/>
        <v>1364</v>
      </c>
      <c r="I14" s="16">
        <f t="shared" si="1"/>
        <v>210</v>
      </c>
      <c r="J14" s="16">
        <f t="shared" si="1"/>
        <v>1052</v>
      </c>
      <c r="K14" s="16">
        <f t="shared" si="1"/>
        <v>5569</v>
      </c>
      <c r="L14" s="16">
        <f t="shared" si="1"/>
        <v>1786</v>
      </c>
      <c r="M14" s="16">
        <f t="shared" si="1"/>
        <v>389</v>
      </c>
      <c r="N14" s="16">
        <f t="shared" si="1"/>
        <v>545</v>
      </c>
      <c r="O14" s="16">
        <f t="shared" si="1"/>
        <v>3007</v>
      </c>
      <c r="P14" s="16">
        <f t="shared" si="1"/>
        <v>673</v>
      </c>
      <c r="Q14" s="16">
        <f t="shared" si="1"/>
        <v>241</v>
      </c>
      <c r="R14" s="16">
        <f t="shared" si="1"/>
        <v>318</v>
      </c>
      <c r="S14" s="16">
        <f t="shared" si="1"/>
        <v>2551</v>
      </c>
      <c r="T14" s="16">
        <f t="shared" si="1"/>
        <v>108</v>
      </c>
      <c r="U14" s="16">
        <f t="shared" si="1"/>
        <v>66</v>
      </c>
      <c r="V14" s="16">
        <f t="shared" si="1"/>
        <v>74</v>
      </c>
    </row>
    <row r="15" spans="1:22" s="2" customFormat="1" ht="16.350000000000001" customHeight="1">
      <c r="A15" s="8">
        <v>3</v>
      </c>
      <c r="B15" s="6" t="s">
        <v>22</v>
      </c>
      <c r="C15" s="9">
        <v>381</v>
      </c>
      <c r="D15" s="9">
        <v>19</v>
      </c>
      <c r="E15" s="9">
        <v>19</v>
      </c>
      <c r="F15" s="9">
        <v>19</v>
      </c>
      <c r="G15" s="9">
        <v>231</v>
      </c>
      <c r="H15" s="9">
        <v>34</v>
      </c>
      <c r="I15" s="9">
        <v>35</v>
      </c>
      <c r="J15" s="9">
        <v>34</v>
      </c>
      <c r="K15" s="9">
        <v>292</v>
      </c>
      <c r="L15" s="9">
        <v>102</v>
      </c>
      <c r="M15" s="9">
        <v>102</v>
      </c>
      <c r="N15" s="9">
        <v>102</v>
      </c>
      <c r="O15" s="9">
        <v>262</v>
      </c>
      <c r="P15" s="9">
        <v>78</v>
      </c>
      <c r="Q15" s="12">
        <v>74</v>
      </c>
      <c r="R15" s="12">
        <v>74</v>
      </c>
      <c r="S15" s="12">
        <v>105</v>
      </c>
      <c r="T15" s="12">
        <v>5</v>
      </c>
      <c r="U15" s="12">
        <v>5</v>
      </c>
      <c r="V15" s="12">
        <v>5</v>
      </c>
    </row>
    <row r="16" spans="1:22" s="2" customFormat="1" ht="33" customHeight="1">
      <c r="A16" s="8">
        <v>4</v>
      </c>
      <c r="B16" s="6" t="s">
        <v>23</v>
      </c>
      <c r="C16" s="9">
        <v>266</v>
      </c>
      <c r="D16" s="9">
        <v>13</v>
      </c>
      <c r="E16" s="9">
        <v>13</v>
      </c>
      <c r="F16" s="9">
        <v>13</v>
      </c>
      <c r="G16" s="9">
        <v>182</v>
      </c>
      <c r="H16" s="9">
        <v>27</v>
      </c>
      <c r="I16" s="9">
        <v>27</v>
      </c>
      <c r="J16" s="9">
        <v>27</v>
      </c>
      <c r="K16" s="9">
        <v>241</v>
      </c>
      <c r="L16" s="9">
        <v>84</v>
      </c>
      <c r="M16" s="9">
        <v>84</v>
      </c>
      <c r="N16" s="9">
        <v>84</v>
      </c>
      <c r="O16" s="9">
        <v>136</v>
      </c>
      <c r="P16" s="9">
        <v>40</v>
      </c>
      <c r="Q16" s="12">
        <v>47</v>
      </c>
      <c r="R16" s="12">
        <v>40</v>
      </c>
      <c r="S16" s="12">
        <v>72</v>
      </c>
      <c r="T16" s="12">
        <v>3</v>
      </c>
      <c r="U16" s="12">
        <v>3</v>
      </c>
      <c r="V16" s="12">
        <v>3</v>
      </c>
    </row>
    <row r="17" spans="1:22" s="2" customFormat="1" ht="16.350000000000001" customHeight="1">
      <c r="A17" s="8">
        <v>5</v>
      </c>
      <c r="B17" s="6" t="s">
        <v>57</v>
      </c>
      <c r="C17" s="9">
        <v>79</v>
      </c>
      <c r="D17" s="9">
        <v>6</v>
      </c>
      <c r="E17" s="9">
        <v>0</v>
      </c>
      <c r="F17" s="9">
        <v>0</v>
      </c>
      <c r="G17" s="9">
        <v>137</v>
      </c>
      <c r="H17" s="9">
        <v>20</v>
      </c>
      <c r="I17" s="9">
        <v>0</v>
      </c>
      <c r="J17" s="9">
        <v>0</v>
      </c>
      <c r="K17" s="9">
        <v>115</v>
      </c>
      <c r="L17" s="9">
        <v>40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</row>
    <row r="18" spans="1:22" s="2" customFormat="1" ht="16.350000000000001" customHeight="1">
      <c r="A18" s="8">
        <v>6</v>
      </c>
      <c r="B18" s="6" t="s">
        <v>24</v>
      </c>
      <c r="C18" s="9">
        <v>49</v>
      </c>
      <c r="D18" s="9">
        <v>2</v>
      </c>
      <c r="E18" s="9">
        <v>0</v>
      </c>
      <c r="F18" s="9">
        <v>0</v>
      </c>
      <c r="G18" s="9">
        <v>83</v>
      </c>
      <c r="H18" s="9">
        <v>12</v>
      </c>
      <c r="I18" s="9">
        <v>0</v>
      </c>
      <c r="J18" s="9">
        <v>0</v>
      </c>
      <c r="K18" s="9">
        <v>55</v>
      </c>
      <c r="L18" s="9">
        <v>19</v>
      </c>
      <c r="M18" s="9">
        <v>0</v>
      </c>
      <c r="N18" s="9">
        <v>0</v>
      </c>
      <c r="O18" s="9">
        <v>0</v>
      </c>
      <c r="P18" s="9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</row>
    <row r="19" spans="1:22" s="2" customFormat="1" ht="16.350000000000001" customHeight="1">
      <c r="A19" s="8">
        <v>7</v>
      </c>
      <c r="B19" s="6" t="s">
        <v>25</v>
      </c>
      <c r="C19" s="9">
        <v>78</v>
      </c>
      <c r="D19" s="9">
        <v>6</v>
      </c>
      <c r="E19" s="9">
        <v>0</v>
      </c>
      <c r="F19" s="9">
        <v>0</v>
      </c>
      <c r="G19" s="9">
        <v>115</v>
      </c>
      <c r="H19" s="9">
        <v>17</v>
      </c>
      <c r="I19" s="9">
        <v>0</v>
      </c>
      <c r="J19" s="9">
        <v>0</v>
      </c>
      <c r="K19" s="9">
        <v>81</v>
      </c>
      <c r="L19" s="9">
        <v>28</v>
      </c>
      <c r="M19" s="9">
        <v>0</v>
      </c>
      <c r="N19" s="9">
        <v>0</v>
      </c>
      <c r="O19" s="9">
        <v>0</v>
      </c>
      <c r="P19" s="9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</row>
    <row r="20" spans="1:22" s="2" customFormat="1" ht="31.5" customHeight="1">
      <c r="A20" s="8">
        <v>8</v>
      </c>
      <c r="B20" s="6" t="s">
        <v>26</v>
      </c>
      <c r="C20" s="9">
        <v>124</v>
      </c>
      <c r="D20" s="9">
        <v>6</v>
      </c>
      <c r="E20" s="9">
        <v>2</v>
      </c>
      <c r="F20" s="9">
        <v>2</v>
      </c>
      <c r="G20" s="9">
        <v>73</v>
      </c>
      <c r="H20" s="9">
        <v>10</v>
      </c>
      <c r="I20" s="9">
        <v>10</v>
      </c>
      <c r="J20" s="9">
        <v>10</v>
      </c>
      <c r="K20" s="9">
        <v>243</v>
      </c>
      <c r="L20" s="9">
        <v>85</v>
      </c>
      <c r="M20" s="9">
        <v>20</v>
      </c>
      <c r="N20" s="9">
        <v>20</v>
      </c>
      <c r="O20" s="9">
        <v>75</v>
      </c>
      <c r="P20" s="9">
        <v>22</v>
      </c>
      <c r="Q20" s="12">
        <v>10</v>
      </c>
      <c r="R20" s="12">
        <v>10</v>
      </c>
      <c r="S20" s="12">
        <v>100</v>
      </c>
      <c r="T20" s="12">
        <v>5</v>
      </c>
      <c r="U20" s="12">
        <v>2</v>
      </c>
      <c r="V20" s="12">
        <v>2</v>
      </c>
    </row>
    <row r="21" spans="1:22" s="2" customFormat="1" ht="16.350000000000001" customHeight="1">
      <c r="A21" s="8">
        <v>9</v>
      </c>
      <c r="B21" s="6" t="s">
        <v>27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41</v>
      </c>
      <c r="P21" s="9">
        <v>12</v>
      </c>
      <c r="Q21" s="12">
        <v>10</v>
      </c>
      <c r="R21" s="12">
        <v>10</v>
      </c>
      <c r="S21" s="12">
        <v>90</v>
      </c>
      <c r="T21" s="12">
        <v>4</v>
      </c>
      <c r="U21" s="12">
        <v>3</v>
      </c>
      <c r="V21" s="12">
        <v>3</v>
      </c>
    </row>
    <row r="22" spans="1:22" s="2" customFormat="1" ht="16.350000000000001" customHeight="1">
      <c r="A22" s="8">
        <v>10</v>
      </c>
      <c r="B22" s="7" t="s">
        <v>28</v>
      </c>
      <c r="C22" s="9">
        <v>396</v>
      </c>
      <c r="D22" s="9">
        <v>31</v>
      </c>
      <c r="E22" s="9">
        <v>5</v>
      </c>
      <c r="F22" s="9">
        <v>5</v>
      </c>
      <c r="G22" s="9">
        <v>292</v>
      </c>
      <c r="H22" s="9">
        <v>43</v>
      </c>
      <c r="I22" s="9">
        <v>10</v>
      </c>
      <c r="J22" s="9">
        <v>10</v>
      </c>
      <c r="K22" s="9">
        <v>315</v>
      </c>
      <c r="L22" s="9">
        <v>110</v>
      </c>
      <c r="M22" s="9">
        <v>30</v>
      </c>
      <c r="N22" s="9">
        <v>30</v>
      </c>
      <c r="O22" s="9">
        <v>63</v>
      </c>
      <c r="P22" s="9">
        <v>18</v>
      </c>
      <c r="Q22" s="12">
        <v>10</v>
      </c>
      <c r="R22" s="12">
        <v>10</v>
      </c>
      <c r="S22" s="12">
        <v>120</v>
      </c>
      <c r="T22" s="12">
        <v>6</v>
      </c>
      <c r="U22" s="12">
        <v>5</v>
      </c>
      <c r="V22" s="12">
        <v>5</v>
      </c>
    </row>
    <row r="23" spans="1:22" s="2" customFormat="1" ht="16.350000000000001" customHeight="1">
      <c r="A23" s="8">
        <v>11</v>
      </c>
      <c r="B23" s="6" t="s">
        <v>29</v>
      </c>
      <c r="C23" s="9">
        <v>302</v>
      </c>
      <c r="D23" s="9">
        <v>24</v>
      </c>
      <c r="E23" s="9">
        <v>4</v>
      </c>
      <c r="F23" s="9">
        <v>4</v>
      </c>
      <c r="G23" s="9">
        <v>179</v>
      </c>
      <c r="H23" s="9">
        <v>26</v>
      </c>
      <c r="I23" s="9">
        <v>20</v>
      </c>
      <c r="J23" s="9">
        <v>20</v>
      </c>
      <c r="K23" s="9">
        <v>437</v>
      </c>
      <c r="L23" s="9">
        <v>152</v>
      </c>
      <c r="M23" s="9">
        <v>0</v>
      </c>
      <c r="N23" s="9">
        <v>0</v>
      </c>
      <c r="O23" s="9">
        <v>88</v>
      </c>
      <c r="P23" s="9">
        <v>26</v>
      </c>
      <c r="Q23" s="12">
        <v>5</v>
      </c>
      <c r="R23" s="12">
        <v>5</v>
      </c>
      <c r="S23" s="12">
        <v>250</v>
      </c>
      <c r="T23" s="12">
        <v>12</v>
      </c>
      <c r="U23" s="12">
        <v>5</v>
      </c>
      <c r="V23" s="12">
        <v>5</v>
      </c>
    </row>
    <row r="24" spans="1:22" s="2" customFormat="1" ht="16.350000000000001" customHeight="1">
      <c r="A24" s="8">
        <v>12</v>
      </c>
      <c r="B24" s="6" t="s">
        <v>31</v>
      </c>
      <c r="C24" s="9">
        <v>435</v>
      </c>
      <c r="D24" s="9">
        <v>34</v>
      </c>
      <c r="E24" s="9">
        <v>4</v>
      </c>
      <c r="F24" s="9">
        <v>4</v>
      </c>
      <c r="G24" s="9">
        <v>227</v>
      </c>
      <c r="H24" s="9">
        <v>34</v>
      </c>
      <c r="I24" s="9">
        <v>3</v>
      </c>
      <c r="J24" s="9">
        <v>3</v>
      </c>
      <c r="K24" s="9">
        <v>548</v>
      </c>
      <c r="L24" s="9">
        <v>191</v>
      </c>
      <c r="M24" s="9">
        <v>30</v>
      </c>
      <c r="N24" s="9">
        <v>30</v>
      </c>
      <c r="O24" s="9">
        <v>138</v>
      </c>
      <c r="P24" s="9">
        <v>41</v>
      </c>
      <c r="Q24" s="12">
        <v>5</v>
      </c>
      <c r="R24" s="12">
        <v>5</v>
      </c>
      <c r="S24" s="12">
        <v>150</v>
      </c>
      <c r="T24" s="12">
        <v>7</v>
      </c>
      <c r="U24" s="12">
        <v>3</v>
      </c>
      <c r="V24" s="12">
        <v>3</v>
      </c>
    </row>
    <row r="25" spans="1:22" s="2" customFormat="1" ht="36.75" customHeight="1">
      <c r="A25" s="8">
        <v>13</v>
      </c>
      <c r="B25" s="6" t="s">
        <v>67</v>
      </c>
      <c r="C25" s="9">
        <v>90</v>
      </c>
      <c r="D25" s="9">
        <v>7</v>
      </c>
      <c r="E25" s="9">
        <v>6</v>
      </c>
      <c r="F25" s="9">
        <v>0</v>
      </c>
      <c r="G25" s="9">
        <v>73</v>
      </c>
      <c r="H25" s="9">
        <v>10</v>
      </c>
      <c r="I25" s="9">
        <v>10</v>
      </c>
      <c r="J25" s="9">
        <v>0</v>
      </c>
      <c r="K25" s="9">
        <v>75</v>
      </c>
      <c r="L25" s="9">
        <v>26</v>
      </c>
      <c r="M25" s="9">
        <v>5</v>
      </c>
      <c r="N25" s="9">
        <v>0</v>
      </c>
      <c r="O25" s="9">
        <v>41</v>
      </c>
      <c r="P25" s="9">
        <v>12</v>
      </c>
      <c r="Q25" s="12">
        <v>10</v>
      </c>
      <c r="R25" s="12">
        <v>0</v>
      </c>
      <c r="S25" s="12">
        <v>125</v>
      </c>
      <c r="T25" s="12">
        <v>6</v>
      </c>
      <c r="U25" s="12">
        <v>4</v>
      </c>
      <c r="V25" s="12">
        <v>0</v>
      </c>
    </row>
    <row r="26" spans="1:22" s="2" customFormat="1" ht="33" customHeight="1">
      <c r="A26" s="8">
        <v>14</v>
      </c>
      <c r="B26" s="6" t="s">
        <v>68</v>
      </c>
      <c r="C26" s="9">
        <v>138</v>
      </c>
      <c r="D26" s="9">
        <v>11</v>
      </c>
      <c r="E26" s="9">
        <v>5</v>
      </c>
      <c r="F26" s="9">
        <v>0</v>
      </c>
      <c r="G26" s="9">
        <v>259</v>
      </c>
      <c r="H26" s="9">
        <v>38</v>
      </c>
      <c r="I26" s="9">
        <v>10</v>
      </c>
      <c r="J26" s="9">
        <v>0</v>
      </c>
      <c r="K26" s="9">
        <v>148</v>
      </c>
      <c r="L26" s="9">
        <v>51</v>
      </c>
      <c r="M26" s="9">
        <v>5</v>
      </c>
      <c r="N26" s="9">
        <v>0</v>
      </c>
      <c r="O26" s="9">
        <v>72</v>
      </c>
      <c r="P26" s="9">
        <v>21</v>
      </c>
      <c r="Q26" s="12">
        <v>10</v>
      </c>
      <c r="R26" s="12">
        <v>0</v>
      </c>
      <c r="S26" s="12">
        <v>111</v>
      </c>
      <c r="T26" s="12">
        <v>5</v>
      </c>
      <c r="U26" s="12">
        <v>3</v>
      </c>
      <c r="V26" s="12">
        <v>0</v>
      </c>
    </row>
    <row r="27" spans="1:22" s="2" customFormat="1" ht="33" customHeight="1">
      <c r="A27" s="8">
        <v>15</v>
      </c>
      <c r="B27" s="6" t="s">
        <v>32</v>
      </c>
      <c r="C27" s="9">
        <v>179</v>
      </c>
      <c r="D27" s="9">
        <v>14</v>
      </c>
      <c r="E27" s="9">
        <v>8</v>
      </c>
      <c r="F27" s="9">
        <v>8</v>
      </c>
      <c r="G27" s="9">
        <v>294</v>
      </c>
      <c r="H27" s="9">
        <v>44</v>
      </c>
      <c r="I27" s="9">
        <v>30</v>
      </c>
      <c r="J27" s="9">
        <v>30</v>
      </c>
      <c r="K27" s="9">
        <v>128</v>
      </c>
      <c r="L27" s="9">
        <v>44</v>
      </c>
      <c r="M27" s="9">
        <v>20</v>
      </c>
      <c r="N27" s="9">
        <v>20</v>
      </c>
      <c r="O27" s="9">
        <v>84</v>
      </c>
      <c r="P27" s="9">
        <v>25</v>
      </c>
      <c r="Q27" s="12">
        <v>5</v>
      </c>
      <c r="R27" s="12">
        <v>5</v>
      </c>
      <c r="S27" s="12">
        <v>100</v>
      </c>
      <c r="T27" s="12">
        <v>5</v>
      </c>
      <c r="U27" s="12">
        <v>5</v>
      </c>
      <c r="V27" s="12">
        <v>5</v>
      </c>
    </row>
    <row r="28" spans="1:22" s="2" customFormat="1" ht="33" customHeight="1">
      <c r="A28" s="8">
        <v>16</v>
      </c>
      <c r="B28" s="6" t="s">
        <v>33</v>
      </c>
      <c r="C28" s="9">
        <v>0</v>
      </c>
      <c r="D28" s="9">
        <v>0</v>
      </c>
      <c r="E28" s="9">
        <v>0</v>
      </c>
      <c r="F28" s="9">
        <v>0</v>
      </c>
      <c r="G28" s="9">
        <v>437</v>
      </c>
      <c r="H28" s="9">
        <v>65</v>
      </c>
      <c r="I28" s="9">
        <v>30</v>
      </c>
      <c r="J28" s="9">
        <v>30</v>
      </c>
      <c r="K28" s="9">
        <v>155</v>
      </c>
      <c r="L28" s="9">
        <v>54</v>
      </c>
      <c r="M28" s="9">
        <v>0</v>
      </c>
      <c r="N28" s="9">
        <v>0</v>
      </c>
      <c r="O28" s="9">
        <v>195</v>
      </c>
      <c r="P28" s="9">
        <v>58</v>
      </c>
      <c r="Q28" s="12">
        <v>24</v>
      </c>
      <c r="R28" s="12">
        <v>24</v>
      </c>
      <c r="S28" s="12">
        <v>185</v>
      </c>
      <c r="T28" s="12">
        <v>9</v>
      </c>
      <c r="U28" s="12">
        <v>9</v>
      </c>
      <c r="V28" s="12">
        <v>9</v>
      </c>
    </row>
    <row r="29" spans="1:22" s="2" customFormat="1" ht="28.5" customHeight="1">
      <c r="A29" s="8">
        <v>17</v>
      </c>
      <c r="B29" s="6" t="s">
        <v>69</v>
      </c>
      <c r="C29" s="9">
        <v>203</v>
      </c>
      <c r="D29" s="9">
        <v>16</v>
      </c>
      <c r="E29" s="9">
        <v>1</v>
      </c>
      <c r="F29" s="9">
        <v>1</v>
      </c>
      <c r="G29" s="9">
        <v>234</v>
      </c>
      <c r="H29" s="9">
        <v>35</v>
      </c>
      <c r="I29" s="9">
        <v>3</v>
      </c>
      <c r="J29" s="9">
        <v>3</v>
      </c>
      <c r="K29" s="9">
        <v>215</v>
      </c>
      <c r="L29" s="9">
        <v>75</v>
      </c>
      <c r="M29" s="9">
        <v>5</v>
      </c>
      <c r="N29" s="9">
        <v>5</v>
      </c>
      <c r="O29" s="9">
        <v>98</v>
      </c>
      <c r="P29" s="9">
        <v>29</v>
      </c>
      <c r="Q29" s="12">
        <v>1</v>
      </c>
      <c r="R29" s="12">
        <v>1</v>
      </c>
      <c r="S29" s="12">
        <v>112</v>
      </c>
      <c r="T29" s="12">
        <v>5</v>
      </c>
      <c r="U29" s="12">
        <v>1</v>
      </c>
      <c r="V29" s="12">
        <v>1</v>
      </c>
    </row>
    <row r="30" spans="1:22" s="2" customFormat="1" ht="16.350000000000001" customHeight="1">
      <c r="A30" s="8">
        <v>18</v>
      </c>
      <c r="B30" s="6" t="s">
        <v>34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4</v>
      </c>
      <c r="P30" s="9">
        <v>1</v>
      </c>
      <c r="Q30" s="12">
        <v>0</v>
      </c>
      <c r="R30" s="12">
        <v>0</v>
      </c>
      <c r="S30" s="12">
        <v>7</v>
      </c>
      <c r="T30" s="12">
        <v>0</v>
      </c>
      <c r="U30" s="12">
        <v>0</v>
      </c>
      <c r="V30" s="12">
        <v>0</v>
      </c>
    </row>
    <row r="31" spans="1:22" s="2" customFormat="1" ht="16.350000000000001" customHeight="1">
      <c r="A31" s="8">
        <v>19</v>
      </c>
      <c r="B31" s="6" t="s">
        <v>75</v>
      </c>
      <c r="C31" s="9">
        <v>105</v>
      </c>
      <c r="D31" s="9">
        <v>5</v>
      </c>
      <c r="E31" s="9">
        <v>5</v>
      </c>
      <c r="F31" s="9">
        <v>5</v>
      </c>
      <c r="G31" s="9">
        <v>50</v>
      </c>
      <c r="H31" s="9">
        <v>7</v>
      </c>
      <c r="I31" s="9">
        <v>3</v>
      </c>
      <c r="J31" s="9">
        <v>3</v>
      </c>
      <c r="K31" s="9">
        <v>68</v>
      </c>
      <c r="L31" s="9">
        <v>23</v>
      </c>
      <c r="M31" s="9">
        <v>10</v>
      </c>
      <c r="N31" s="9">
        <v>10</v>
      </c>
      <c r="O31" s="9">
        <v>80</v>
      </c>
      <c r="P31" s="9">
        <v>24</v>
      </c>
      <c r="Q31" s="12">
        <v>5</v>
      </c>
      <c r="R31" s="12">
        <v>5</v>
      </c>
      <c r="S31" s="12">
        <v>30</v>
      </c>
      <c r="T31" s="12">
        <v>1</v>
      </c>
      <c r="U31" s="12">
        <v>1</v>
      </c>
      <c r="V31" s="12">
        <v>1</v>
      </c>
    </row>
    <row r="32" spans="1:22" s="2" customFormat="1" ht="16.350000000000001" customHeight="1">
      <c r="A32" s="8">
        <v>20</v>
      </c>
      <c r="B32" s="6" t="s">
        <v>66</v>
      </c>
      <c r="C32" s="9">
        <v>226</v>
      </c>
      <c r="D32" s="9">
        <v>11</v>
      </c>
      <c r="E32" s="9">
        <v>2</v>
      </c>
      <c r="F32" s="9">
        <v>2</v>
      </c>
      <c r="G32" s="9">
        <v>140</v>
      </c>
      <c r="H32" s="9">
        <v>21</v>
      </c>
      <c r="I32" s="9">
        <v>0</v>
      </c>
      <c r="J32" s="9">
        <v>0</v>
      </c>
      <c r="K32" s="9">
        <v>291</v>
      </c>
      <c r="L32" s="9">
        <v>101</v>
      </c>
      <c r="M32" s="9">
        <v>25</v>
      </c>
      <c r="N32" s="9">
        <v>25</v>
      </c>
      <c r="O32" s="9">
        <v>36</v>
      </c>
      <c r="P32" s="9">
        <v>10</v>
      </c>
      <c r="Q32" s="12">
        <v>12</v>
      </c>
      <c r="R32" s="12">
        <v>10</v>
      </c>
      <c r="S32" s="12">
        <v>235</v>
      </c>
      <c r="T32" s="12">
        <v>11</v>
      </c>
      <c r="U32" s="12">
        <v>9</v>
      </c>
      <c r="V32" s="12">
        <v>9</v>
      </c>
    </row>
    <row r="33" spans="1:22" s="2" customFormat="1" ht="29.25" customHeight="1">
      <c r="A33" s="8">
        <v>21</v>
      </c>
      <c r="B33" s="6" t="s">
        <v>30</v>
      </c>
      <c r="C33" s="9">
        <v>47</v>
      </c>
      <c r="D33" s="9">
        <v>2</v>
      </c>
      <c r="E33" s="9">
        <v>2</v>
      </c>
      <c r="F33" s="9">
        <v>2</v>
      </c>
      <c r="G33" s="9">
        <v>41</v>
      </c>
      <c r="H33" s="9">
        <v>6</v>
      </c>
      <c r="I33" s="9">
        <v>2</v>
      </c>
      <c r="J33" s="9">
        <v>2</v>
      </c>
      <c r="K33" s="9">
        <v>75</v>
      </c>
      <c r="L33" s="9">
        <v>26</v>
      </c>
      <c r="M33" s="9">
        <v>25</v>
      </c>
      <c r="N33" s="9">
        <v>25</v>
      </c>
      <c r="O33" s="9">
        <v>0</v>
      </c>
      <c r="P33" s="9">
        <v>0</v>
      </c>
      <c r="Q33" s="12">
        <v>0</v>
      </c>
      <c r="R33" s="12">
        <v>0</v>
      </c>
      <c r="S33" s="12">
        <v>27</v>
      </c>
      <c r="T33" s="12">
        <v>1</v>
      </c>
      <c r="U33" s="12">
        <v>0</v>
      </c>
      <c r="V33" s="12">
        <v>0</v>
      </c>
    </row>
    <row r="34" spans="1:22" s="2" customFormat="1" ht="16.350000000000001" customHeight="1">
      <c r="A34" s="8">
        <v>22</v>
      </c>
      <c r="B34" s="6" t="s">
        <v>126</v>
      </c>
      <c r="C34" s="9">
        <v>332</v>
      </c>
      <c r="D34" s="9">
        <v>26</v>
      </c>
      <c r="E34" s="9">
        <v>10</v>
      </c>
      <c r="F34" s="9">
        <v>10</v>
      </c>
      <c r="G34" s="9">
        <v>302</v>
      </c>
      <c r="H34" s="9">
        <v>45</v>
      </c>
      <c r="I34" s="9">
        <v>10</v>
      </c>
      <c r="J34" s="9">
        <v>10</v>
      </c>
      <c r="K34" s="9">
        <v>157</v>
      </c>
      <c r="L34" s="9">
        <v>54</v>
      </c>
      <c r="M34" s="9">
        <v>15</v>
      </c>
      <c r="N34" s="9">
        <v>15</v>
      </c>
      <c r="O34" s="9">
        <v>272</v>
      </c>
      <c r="P34" s="9">
        <v>81</v>
      </c>
      <c r="Q34" s="12">
        <v>10</v>
      </c>
      <c r="R34" s="12">
        <v>10</v>
      </c>
      <c r="S34" s="12">
        <v>0</v>
      </c>
      <c r="T34" s="12">
        <v>0</v>
      </c>
      <c r="U34" s="12">
        <v>0</v>
      </c>
      <c r="V34" s="12">
        <v>0</v>
      </c>
    </row>
    <row r="35" spans="1:22" s="2" customFormat="1" ht="16.350000000000001" customHeight="1">
      <c r="A35" s="8">
        <v>23</v>
      </c>
      <c r="B35" s="6" t="s">
        <v>121</v>
      </c>
      <c r="C35" s="9">
        <v>108</v>
      </c>
      <c r="D35" s="9">
        <v>5</v>
      </c>
      <c r="E35" s="9">
        <v>5</v>
      </c>
      <c r="F35" s="9">
        <v>5</v>
      </c>
      <c r="G35" s="9">
        <v>52</v>
      </c>
      <c r="H35" s="9">
        <v>7</v>
      </c>
      <c r="I35" s="9">
        <v>7</v>
      </c>
      <c r="J35" s="9">
        <v>7</v>
      </c>
      <c r="K35" s="9">
        <v>64</v>
      </c>
      <c r="L35" s="9">
        <v>22</v>
      </c>
      <c r="M35" s="9">
        <v>8</v>
      </c>
      <c r="N35" s="9">
        <v>8</v>
      </c>
      <c r="O35" s="9">
        <v>102</v>
      </c>
      <c r="P35" s="9">
        <v>15</v>
      </c>
      <c r="Q35" s="12">
        <v>0</v>
      </c>
      <c r="R35" s="12">
        <v>0</v>
      </c>
      <c r="S35" s="12">
        <v>50</v>
      </c>
      <c r="T35" s="12">
        <v>2</v>
      </c>
      <c r="U35" s="12">
        <v>2</v>
      </c>
      <c r="V35" s="12">
        <v>2</v>
      </c>
    </row>
    <row r="36" spans="1:22" s="2" customFormat="1" ht="16.350000000000001" customHeight="1">
      <c r="A36" s="8">
        <v>24</v>
      </c>
      <c r="B36" s="6" t="s">
        <v>99</v>
      </c>
      <c r="C36" s="9">
        <v>57</v>
      </c>
      <c r="D36" s="9">
        <v>4</v>
      </c>
      <c r="E36" s="9">
        <v>4</v>
      </c>
      <c r="F36" s="9">
        <v>4</v>
      </c>
      <c r="G36" s="9">
        <v>0</v>
      </c>
      <c r="H36" s="9">
        <v>0</v>
      </c>
      <c r="I36" s="9">
        <v>0</v>
      </c>
      <c r="J36" s="9">
        <v>0</v>
      </c>
      <c r="K36" s="9">
        <v>59</v>
      </c>
      <c r="L36" s="9">
        <v>20</v>
      </c>
      <c r="M36" s="9">
        <v>5</v>
      </c>
      <c r="N36" s="9">
        <v>5</v>
      </c>
      <c r="O36" s="9">
        <v>24</v>
      </c>
      <c r="P36" s="9">
        <v>3</v>
      </c>
      <c r="Q36" s="12">
        <v>3</v>
      </c>
      <c r="R36" s="12">
        <v>3</v>
      </c>
      <c r="S36" s="12">
        <v>120</v>
      </c>
      <c r="T36" s="12">
        <v>6</v>
      </c>
      <c r="U36" s="12">
        <v>6</v>
      </c>
      <c r="V36" s="12">
        <v>6</v>
      </c>
    </row>
    <row r="37" spans="1:22" s="2" customFormat="1" ht="34.5" customHeight="1">
      <c r="A37" s="8">
        <v>25</v>
      </c>
      <c r="B37" s="6" t="s">
        <v>93</v>
      </c>
      <c r="C37" s="9">
        <v>148</v>
      </c>
      <c r="D37" s="9">
        <v>7</v>
      </c>
      <c r="E37" s="9" t="s">
        <v>125</v>
      </c>
      <c r="F37" s="9">
        <v>7</v>
      </c>
      <c r="G37" s="9">
        <v>176</v>
      </c>
      <c r="H37" s="9">
        <v>26</v>
      </c>
      <c r="I37" s="9" t="s">
        <v>125</v>
      </c>
      <c r="J37" s="9">
        <v>26</v>
      </c>
      <c r="K37" s="9">
        <v>214</v>
      </c>
      <c r="L37" s="9">
        <v>74</v>
      </c>
      <c r="M37" s="9" t="s">
        <v>125</v>
      </c>
      <c r="N37" s="9">
        <v>20</v>
      </c>
      <c r="O37" s="9">
        <v>79</v>
      </c>
      <c r="P37" s="9">
        <v>11</v>
      </c>
      <c r="Q37" s="9" t="s">
        <v>125</v>
      </c>
      <c r="R37" s="12">
        <v>11</v>
      </c>
      <c r="S37" s="12">
        <v>50</v>
      </c>
      <c r="T37" s="12">
        <v>2</v>
      </c>
      <c r="U37" s="9" t="s">
        <v>125</v>
      </c>
      <c r="V37" s="12">
        <v>2</v>
      </c>
    </row>
    <row r="38" spans="1:22" s="2" customFormat="1" ht="34.5" customHeight="1">
      <c r="A38" s="8">
        <v>26</v>
      </c>
      <c r="B38" s="6" t="s">
        <v>94</v>
      </c>
      <c r="C38" s="9">
        <v>1272</v>
      </c>
      <c r="D38" s="9">
        <v>101</v>
      </c>
      <c r="E38" s="9" t="s">
        <v>125</v>
      </c>
      <c r="F38" s="9">
        <v>101</v>
      </c>
      <c r="G38" s="9">
        <v>4862</v>
      </c>
      <c r="H38" s="9">
        <v>729</v>
      </c>
      <c r="I38" s="9" t="s">
        <v>125</v>
      </c>
      <c r="J38" s="9">
        <v>729</v>
      </c>
      <c r="K38" s="9">
        <v>884</v>
      </c>
      <c r="L38" s="9">
        <v>309</v>
      </c>
      <c r="M38" s="9" t="s">
        <v>125</v>
      </c>
      <c r="N38" s="9">
        <v>50</v>
      </c>
      <c r="O38" s="9">
        <v>675</v>
      </c>
      <c r="P38" s="9">
        <v>101</v>
      </c>
      <c r="Q38" s="9" t="s">
        <v>125</v>
      </c>
      <c r="R38" s="12">
        <v>50</v>
      </c>
      <c r="S38" s="12">
        <v>90</v>
      </c>
      <c r="T38" s="12">
        <v>4</v>
      </c>
      <c r="U38" s="9" t="s">
        <v>125</v>
      </c>
      <c r="V38" s="12">
        <v>4</v>
      </c>
    </row>
    <row r="39" spans="1:22" s="2" customFormat="1" ht="27" customHeight="1">
      <c r="A39" s="8">
        <v>27</v>
      </c>
      <c r="B39" s="6" t="s">
        <v>95</v>
      </c>
      <c r="C39" s="9">
        <v>0</v>
      </c>
      <c r="D39" s="9">
        <v>0</v>
      </c>
      <c r="E39" s="9" t="s">
        <v>125</v>
      </c>
      <c r="F39" s="9">
        <v>0</v>
      </c>
      <c r="G39" s="9">
        <v>0</v>
      </c>
      <c r="H39" s="9">
        <v>0</v>
      </c>
      <c r="I39" s="9" t="s">
        <v>125</v>
      </c>
      <c r="J39" s="9">
        <v>0</v>
      </c>
      <c r="K39" s="9">
        <v>0</v>
      </c>
      <c r="L39" s="9">
        <v>0</v>
      </c>
      <c r="M39" s="9" t="s">
        <v>125</v>
      </c>
      <c r="N39" s="9">
        <v>0</v>
      </c>
      <c r="O39" s="9">
        <v>0</v>
      </c>
      <c r="P39" s="9">
        <v>0</v>
      </c>
      <c r="Q39" s="9" t="s">
        <v>125</v>
      </c>
      <c r="R39" s="12">
        <v>0</v>
      </c>
      <c r="S39" s="12">
        <v>0</v>
      </c>
      <c r="T39" s="12">
        <v>0</v>
      </c>
      <c r="U39" s="9" t="s">
        <v>125</v>
      </c>
      <c r="V39" s="9">
        <v>0</v>
      </c>
    </row>
    <row r="40" spans="1:22" s="2" customFormat="1" ht="25.5" customHeight="1">
      <c r="A40" s="8">
        <v>28</v>
      </c>
      <c r="B40" s="6" t="s">
        <v>123</v>
      </c>
      <c r="C40" s="9">
        <v>327</v>
      </c>
      <c r="D40" s="9">
        <v>16</v>
      </c>
      <c r="E40" s="9" t="s">
        <v>125</v>
      </c>
      <c r="F40" s="9">
        <v>16</v>
      </c>
      <c r="G40" s="9">
        <v>286</v>
      </c>
      <c r="H40" s="9">
        <v>42</v>
      </c>
      <c r="I40" s="9" t="s">
        <v>125</v>
      </c>
      <c r="J40" s="9">
        <v>42</v>
      </c>
      <c r="K40" s="9">
        <v>233</v>
      </c>
      <c r="L40" s="9">
        <v>81</v>
      </c>
      <c r="M40" s="9" t="s">
        <v>125</v>
      </c>
      <c r="N40" s="9">
        <v>81</v>
      </c>
      <c r="O40" s="9">
        <v>164</v>
      </c>
      <c r="P40" s="9">
        <v>24</v>
      </c>
      <c r="Q40" s="9" t="s">
        <v>125</v>
      </c>
      <c r="R40" s="12">
        <v>24</v>
      </c>
      <c r="S40" s="12">
        <v>170</v>
      </c>
      <c r="T40" s="12">
        <v>5</v>
      </c>
      <c r="U40" s="9" t="s">
        <v>125</v>
      </c>
      <c r="V40" s="9">
        <v>5</v>
      </c>
    </row>
    <row r="41" spans="1:22" s="2" customFormat="1" ht="24" customHeight="1">
      <c r="A41" s="8">
        <v>29</v>
      </c>
      <c r="B41" s="6" t="s">
        <v>96</v>
      </c>
      <c r="C41" s="9">
        <v>0</v>
      </c>
      <c r="D41" s="9">
        <v>0</v>
      </c>
      <c r="E41" s="9" t="s">
        <v>125</v>
      </c>
      <c r="F41" s="9">
        <v>0</v>
      </c>
      <c r="G41" s="9">
        <v>0</v>
      </c>
      <c r="H41" s="9">
        <v>0</v>
      </c>
      <c r="I41" s="9" t="s">
        <v>125</v>
      </c>
      <c r="J41" s="9">
        <v>0</v>
      </c>
      <c r="K41" s="9">
        <v>0</v>
      </c>
      <c r="L41" s="9">
        <v>0</v>
      </c>
      <c r="M41" s="9" t="s">
        <v>125</v>
      </c>
      <c r="N41" s="9">
        <v>0</v>
      </c>
      <c r="O41" s="9">
        <v>0</v>
      </c>
      <c r="P41" s="9">
        <v>0</v>
      </c>
      <c r="Q41" s="9" t="s">
        <v>125</v>
      </c>
      <c r="R41" s="12">
        <v>0</v>
      </c>
      <c r="S41" s="12">
        <v>0</v>
      </c>
      <c r="T41" s="12">
        <v>0</v>
      </c>
      <c r="U41" s="9" t="s">
        <v>125</v>
      </c>
      <c r="V41" s="9">
        <v>0</v>
      </c>
    </row>
    <row r="42" spans="1:22" s="2" customFormat="1" ht="17.25" customHeight="1">
      <c r="A42" s="8">
        <v>30</v>
      </c>
      <c r="B42" s="6" t="s">
        <v>97</v>
      </c>
      <c r="C42" s="9">
        <v>0</v>
      </c>
      <c r="D42" s="9">
        <v>0</v>
      </c>
      <c r="E42" s="9" t="s">
        <v>125</v>
      </c>
      <c r="F42" s="9">
        <v>0</v>
      </c>
      <c r="G42" s="9">
        <v>0</v>
      </c>
      <c r="H42" s="9">
        <v>0</v>
      </c>
      <c r="I42" s="9" t="s">
        <v>125</v>
      </c>
      <c r="J42" s="9">
        <v>0</v>
      </c>
      <c r="K42" s="9">
        <v>0</v>
      </c>
      <c r="L42" s="9">
        <v>0</v>
      </c>
      <c r="M42" s="9" t="s">
        <v>125</v>
      </c>
      <c r="N42" s="9">
        <v>0</v>
      </c>
      <c r="O42" s="9">
        <v>0</v>
      </c>
      <c r="P42" s="9">
        <v>0</v>
      </c>
      <c r="Q42" s="9" t="s">
        <v>125</v>
      </c>
      <c r="R42" s="12">
        <v>0</v>
      </c>
      <c r="S42" s="12">
        <v>0</v>
      </c>
      <c r="T42" s="12">
        <v>0</v>
      </c>
      <c r="U42" s="9" t="s">
        <v>125</v>
      </c>
      <c r="V42" s="9">
        <v>0</v>
      </c>
    </row>
    <row r="43" spans="1:22" s="2" customFormat="1" ht="17.25" customHeight="1">
      <c r="A43" s="8">
        <v>31</v>
      </c>
      <c r="B43" s="6" t="s">
        <v>87</v>
      </c>
      <c r="C43" s="9">
        <v>119</v>
      </c>
      <c r="D43" s="9">
        <v>5</v>
      </c>
      <c r="E43" s="9" t="s">
        <v>125</v>
      </c>
      <c r="F43" s="9">
        <v>5</v>
      </c>
      <c r="G43" s="9">
        <v>445</v>
      </c>
      <c r="H43" s="9">
        <v>66</v>
      </c>
      <c r="I43" s="9" t="s">
        <v>125</v>
      </c>
      <c r="J43" s="9">
        <v>66</v>
      </c>
      <c r="K43" s="9">
        <v>45</v>
      </c>
      <c r="L43" s="9">
        <v>15</v>
      </c>
      <c r="M43" s="9" t="s">
        <v>125</v>
      </c>
      <c r="N43" s="9">
        <v>15</v>
      </c>
      <c r="O43" s="9">
        <v>73</v>
      </c>
      <c r="P43" s="9">
        <v>21</v>
      </c>
      <c r="Q43" s="9" t="s">
        <v>125</v>
      </c>
      <c r="R43" s="12">
        <v>21</v>
      </c>
      <c r="S43" s="12">
        <v>90</v>
      </c>
      <c r="T43" s="12">
        <v>4</v>
      </c>
      <c r="U43" s="9" t="s">
        <v>125</v>
      </c>
      <c r="V43" s="9">
        <v>4</v>
      </c>
    </row>
    <row r="44" spans="1:22" s="2" customFormat="1" ht="17.25" customHeight="1">
      <c r="A44" s="8">
        <v>32</v>
      </c>
      <c r="B44" s="6" t="s">
        <v>100</v>
      </c>
      <c r="C44" s="9">
        <v>0</v>
      </c>
      <c r="D44" s="9">
        <v>0</v>
      </c>
      <c r="E44" s="9" t="s">
        <v>125</v>
      </c>
      <c r="F44" s="9">
        <v>0</v>
      </c>
      <c r="G44" s="9">
        <v>0</v>
      </c>
      <c r="H44" s="9">
        <v>0</v>
      </c>
      <c r="I44" s="9" t="s">
        <v>125</v>
      </c>
      <c r="J44" s="9">
        <v>0</v>
      </c>
      <c r="K44" s="9">
        <v>0</v>
      </c>
      <c r="L44" s="9">
        <v>0</v>
      </c>
      <c r="M44" s="9" t="s">
        <v>125</v>
      </c>
      <c r="N44" s="9">
        <v>0</v>
      </c>
      <c r="O44" s="9">
        <v>28</v>
      </c>
      <c r="P44" s="9">
        <v>0</v>
      </c>
      <c r="Q44" s="9" t="s">
        <v>125</v>
      </c>
      <c r="R44" s="12">
        <v>0</v>
      </c>
      <c r="S44" s="12">
        <v>62</v>
      </c>
      <c r="T44" s="12">
        <v>0</v>
      </c>
      <c r="U44" s="9" t="s">
        <v>125</v>
      </c>
      <c r="V44" s="9">
        <v>0</v>
      </c>
    </row>
    <row r="45" spans="1:22" s="2" customFormat="1" ht="17.25" customHeight="1">
      <c r="A45" s="8">
        <v>33</v>
      </c>
      <c r="B45" s="6" t="s">
        <v>84</v>
      </c>
      <c r="C45" s="9">
        <v>40</v>
      </c>
      <c r="D45" s="9" t="s">
        <v>125</v>
      </c>
      <c r="E45" s="9" t="s">
        <v>125</v>
      </c>
      <c r="F45" s="9" t="s">
        <v>125</v>
      </c>
      <c r="G45" s="9">
        <v>0</v>
      </c>
      <c r="H45" s="9" t="s">
        <v>125</v>
      </c>
      <c r="I45" s="9" t="s">
        <v>125</v>
      </c>
      <c r="J45" s="9" t="s">
        <v>125</v>
      </c>
      <c r="K45" s="9">
        <v>151</v>
      </c>
      <c r="L45" s="9" t="s">
        <v>125</v>
      </c>
      <c r="M45" s="9" t="s">
        <v>125</v>
      </c>
      <c r="N45" s="9" t="s">
        <v>125</v>
      </c>
      <c r="O45" s="18">
        <v>75</v>
      </c>
      <c r="P45" s="9" t="s">
        <v>125</v>
      </c>
      <c r="Q45" s="9" t="s">
        <v>125</v>
      </c>
      <c r="R45" s="9" t="s">
        <v>125</v>
      </c>
      <c r="S45" s="12">
        <v>60</v>
      </c>
      <c r="T45" s="9" t="s">
        <v>125</v>
      </c>
      <c r="U45" s="9" t="s">
        <v>125</v>
      </c>
      <c r="V45" s="9" t="s">
        <v>125</v>
      </c>
    </row>
    <row r="46" spans="1:22" s="2" customFormat="1" ht="17.25" customHeight="1">
      <c r="A46" s="8">
        <v>34</v>
      </c>
      <c r="B46" s="6" t="s">
        <v>85</v>
      </c>
      <c r="C46" s="9">
        <v>0</v>
      </c>
      <c r="D46" s="9" t="s">
        <v>125</v>
      </c>
      <c r="E46" s="9" t="s">
        <v>125</v>
      </c>
      <c r="F46" s="9" t="s">
        <v>125</v>
      </c>
      <c r="G46" s="9">
        <v>0</v>
      </c>
      <c r="H46" s="9" t="s">
        <v>125</v>
      </c>
      <c r="I46" s="9" t="s">
        <v>125</v>
      </c>
      <c r="J46" s="9" t="s">
        <v>125</v>
      </c>
      <c r="K46" s="9">
        <v>0</v>
      </c>
      <c r="L46" s="9" t="s">
        <v>125</v>
      </c>
      <c r="M46" s="9" t="s">
        <v>125</v>
      </c>
      <c r="N46" s="9" t="s">
        <v>125</v>
      </c>
      <c r="O46" s="9">
        <v>0</v>
      </c>
      <c r="P46" s="9" t="s">
        <v>125</v>
      </c>
      <c r="Q46" s="9" t="s">
        <v>125</v>
      </c>
      <c r="R46" s="9" t="s">
        <v>125</v>
      </c>
      <c r="S46" s="12">
        <v>0</v>
      </c>
      <c r="T46" s="9" t="s">
        <v>125</v>
      </c>
      <c r="U46" s="9" t="s">
        <v>125</v>
      </c>
      <c r="V46" s="9" t="s">
        <v>125</v>
      </c>
    </row>
    <row r="47" spans="1:22" s="2" customFormat="1" ht="17.25" customHeight="1">
      <c r="A47" s="8">
        <v>35</v>
      </c>
      <c r="B47" s="6" t="s">
        <v>86</v>
      </c>
      <c r="C47" s="9">
        <v>105</v>
      </c>
      <c r="D47" s="9" t="s">
        <v>125</v>
      </c>
      <c r="E47" s="9" t="s">
        <v>125</v>
      </c>
      <c r="F47" s="9" t="s">
        <v>125</v>
      </c>
      <c r="G47" s="9">
        <v>70</v>
      </c>
      <c r="H47" s="9" t="s">
        <v>125</v>
      </c>
      <c r="I47" s="9" t="s">
        <v>125</v>
      </c>
      <c r="J47" s="9" t="s">
        <v>125</v>
      </c>
      <c r="K47" s="9">
        <v>280</v>
      </c>
      <c r="L47" s="9" t="s">
        <v>125</v>
      </c>
      <c r="M47" s="9" t="s">
        <v>125</v>
      </c>
      <c r="N47" s="9" t="s">
        <v>125</v>
      </c>
      <c r="O47" s="9">
        <v>102</v>
      </c>
      <c r="P47" s="9" t="s">
        <v>125</v>
      </c>
      <c r="Q47" s="9" t="s">
        <v>125</v>
      </c>
      <c r="R47" s="9" t="s">
        <v>125</v>
      </c>
      <c r="S47" s="12">
        <v>40</v>
      </c>
      <c r="T47" s="9" t="s">
        <v>125</v>
      </c>
      <c r="U47" s="9" t="s">
        <v>125</v>
      </c>
      <c r="V47" s="9" t="s">
        <v>125</v>
      </c>
    </row>
    <row r="48" spans="1:22" s="2" customFormat="1" ht="20.100000000000001" customHeight="1">
      <c r="A48" s="23" t="s">
        <v>5</v>
      </c>
      <c r="B48" s="24"/>
      <c r="C48" s="16">
        <f>SUM(C49:C59)</f>
        <v>6074</v>
      </c>
      <c r="D48" s="16">
        <f t="shared" ref="D48:T48" si="2">SUM(D49:D59)</f>
        <v>425</v>
      </c>
      <c r="E48" s="16">
        <f t="shared" si="2"/>
        <v>119</v>
      </c>
      <c r="F48" s="16">
        <f t="shared" si="2"/>
        <v>197</v>
      </c>
      <c r="G48" s="16">
        <f t="shared" si="2"/>
        <v>5426</v>
      </c>
      <c r="H48" s="16">
        <f t="shared" si="2"/>
        <v>810</v>
      </c>
      <c r="I48" s="16">
        <f t="shared" si="2"/>
        <v>312</v>
      </c>
      <c r="J48" s="16">
        <f t="shared" si="2"/>
        <v>473</v>
      </c>
      <c r="K48" s="16">
        <f t="shared" si="2"/>
        <v>6957</v>
      </c>
      <c r="L48" s="16">
        <f t="shared" si="2"/>
        <v>2430</v>
      </c>
      <c r="M48" s="16">
        <f t="shared" si="2"/>
        <v>492</v>
      </c>
      <c r="N48" s="16">
        <f t="shared" si="2"/>
        <v>642</v>
      </c>
      <c r="O48" s="16">
        <f t="shared" si="2"/>
        <v>3046</v>
      </c>
      <c r="P48" s="16">
        <f t="shared" si="2"/>
        <v>776</v>
      </c>
      <c r="Q48" s="16">
        <f t="shared" si="2"/>
        <v>173</v>
      </c>
      <c r="R48" s="16">
        <f t="shared" si="2"/>
        <v>306</v>
      </c>
      <c r="S48" s="16">
        <f t="shared" si="2"/>
        <v>2551</v>
      </c>
      <c r="T48" s="16">
        <f t="shared" si="2"/>
        <v>125</v>
      </c>
      <c r="U48" s="16">
        <f>SUM(U49:U59)</f>
        <v>58</v>
      </c>
      <c r="V48" s="16">
        <f>SUM(V49:V59)</f>
        <v>67</v>
      </c>
    </row>
    <row r="49" spans="1:41" s="2" customFormat="1" ht="20.100000000000001" customHeight="1">
      <c r="A49" s="8">
        <v>36</v>
      </c>
      <c r="B49" s="6" t="s">
        <v>76</v>
      </c>
      <c r="C49" s="9">
        <v>653</v>
      </c>
      <c r="D49" s="9">
        <v>52</v>
      </c>
      <c r="E49" s="9">
        <v>7</v>
      </c>
      <c r="F49" s="9">
        <v>7</v>
      </c>
      <c r="G49" s="9">
        <v>690</v>
      </c>
      <c r="H49" s="9">
        <v>103</v>
      </c>
      <c r="I49" s="9">
        <v>10</v>
      </c>
      <c r="J49" s="9">
        <v>10</v>
      </c>
      <c r="K49" s="9">
        <v>558</v>
      </c>
      <c r="L49" s="9">
        <v>195</v>
      </c>
      <c r="M49" s="9">
        <v>50</v>
      </c>
      <c r="N49" s="9">
        <v>50</v>
      </c>
      <c r="O49" s="9">
        <v>193</v>
      </c>
      <c r="P49" s="9">
        <v>57</v>
      </c>
      <c r="Q49" s="12">
        <v>15</v>
      </c>
      <c r="R49" s="12">
        <v>15</v>
      </c>
      <c r="S49" s="12">
        <v>400</v>
      </c>
      <c r="T49" s="12">
        <v>20</v>
      </c>
      <c r="U49" s="12">
        <v>5</v>
      </c>
      <c r="V49" s="12">
        <v>5</v>
      </c>
    </row>
    <row r="50" spans="1:41" s="2" customFormat="1" ht="33" customHeight="1">
      <c r="A50" s="8">
        <v>37</v>
      </c>
      <c r="B50" s="6" t="s">
        <v>35</v>
      </c>
      <c r="C50" s="9">
        <v>83</v>
      </c>
      <c r="D50" s="9">
        <v>4</v>
      </c>
      <c r="E50" s="9">
        <v>2</v>
      </c>
      <c r="F50" s="9">
        <v>2</v>
      </c>
      <c r="G50" s="9">
        <v>61</v>
      </c>
      <c r="H50" s="9">
        <v>9</v>
      </c>
      <c r="I50" s="9">
        <v>5</v>
      </c>
      <c r="J50" s="9">
        <v>5</v>
      </c>
      <c r="K50" s="9">
        <v>154</v>
      </c>
      <c r="L50" s="9">
        <v>53</v>
      </c>
      <c r="M50" s="9">
        <v>39</v>
      </c>
      <c r="N50" s="9">
        <v>39</v>
      </c>
      <c r="O50" s="9">
        <v>131</v>
      </c>
      <c r="P50" s="9">
        <v>39</v>
      </c>
      <c r="Q50" s="12">
        <v>33</v>
      </c>
      <c r="R50" s="12">
        <v>33</v>
      </c>
      <c r="S50" s="12">
        <v>250</v>
      </c>
      <c r="T50" s="12">
        <v>12</v>
      </c>
      <c r="U50" s="12">
        <v>12</v>
      </c>
      <c r="V50" s="12">
        <v>12</v>
      </c>
    </row>
    <row r="51" spans="1:41" s="2" customFormat="1" ht="30" customHeight="1">
      <c r="A51" s="8">
        <v>38</v>
      </c>
      <c r="B51" s="6" t="s">
        <v>36</v>
      </c>
      <c r="C51" s="9">
        <v>1259</v>
      </c>
      <c r="D51" s="9">
        <v>100</v>
      </c>
      <c r="E51" s="9">
        <v>59</v>
      </c>
      <c r="F51" s="9">
        <v>59</v>
      </c>
      <c r="G51" s="9">
        <v>1236</v>
      </c>
      <c r="H51" s="9">
        <v>185</v>
      </c>
      <c r="I51" s="9">
        <v>185</v>
      </c>
      <c r="J51" s="9">
        <v>185</v>
      </c>
      <c r="K51" s="9">
        <v>846</v>
      </c>
      <c r="L51" s="9">
        <v>296</v>
      </c>
      <c r="M51" s="9">
        <v>211</v>
      </c>
      <c r="N51" s="9">
        <v>211</v>
      </c>
      <c r="O51" s="9">
        <v>375</v>
      </c>
      <c r="P51" s="9">
        <v>112</v>
      </c>
      <c r="Q51" s="12">
        <v>38</v>
      </c>
      <c r="R51" s="12">
        <v>38</v>
      </c>
      <c r="S51" s="12">
        <v>350</v>
      </c>
      <c r="T51" s="12">
        <v>17</v>
      </c>
      <c r="U51" s="12">
        <v>17</v>
      </c>
      <c r="V51" s="12">
        <v>17</v>
      </c>
    </row>
    <row r="52" spans="1:41" s="2" customFormat="1" ht="16.350000000000001" customHeight="1">
      <c r="A52" s="8">
        <v>39</v>
      </c>
      <c r="B52" s="6" t="s">
        <v>37</v>
      </c>
      <c r="C52" s="9">
        <v>1183</v>
      </c>
      <c r="D52" s="9">
        <v>94</v>
      </c>
      <c r="E52" s="9">
        <v>5</v>
      </c>
      <c r="F52" s="9">
        <v>5</v>
      </c>
      <c r="G52" s="9">
        <v>1354</v>
      </c>
      <c r="H52" s="9">
        <v>203</v>
      </c>
      <c r="I52" s="9">
        <v>20</v>
      </c>
      <c r="J52" s="9">
        <v>20</v>
      </c>
      <c r="K52" s="9">
        <v>1597</v>
      </c>
      <c r="L52" s="9">
        <v>558</v>
      </c>
      <c r="M52" s="9">
        <v>20</v>
      </c>
      <c r="N52" s="9">
        <v>20</v>
      </c>
      <c r="O52" s="9">
        <v>460</v>
      </c>
      <c r="P52" s="9">
        <v>138</v>
      </c>
      <c r="Q52" s="12">
        <v>2</v>
      </c>
      <c r="R52" s="12">
        <v>2</v>
      </c>
      <c r="S52" s="12">
        <v>584</v>
      </c>
      <c r="T52" s="12">
        <v>29</v>
      </c>
      <c r="U52" s="12">
        <v>2</v>
      </c>
      <c r="V52" s="12">
        <v>2</v>
      </c>
    </row>
    <row r="53" spans="1:41" s="2" customFormat="1" ht="16.350000000000001" customHeight="1">
      <c r="A53" s="8">
        <v>40</v>
      </c>
      <c r="B53" s="6" t="s">
        <v>38</v>
      </c>
      <c r="C53" s="9">
        <v>662</v>
      </c>
      <c r="D53" s="9">
        <v>52</v>
      </c>
      <c r="E53" s="9">
        <v>5</v>
      </c>
      <c r="F53" s="9">
        <v>5</v>
      </c>
      <c r="G53" s="9">
        <v>399</v>
      </c>
      <c r="H53" s="9">
        <v>59</v>
      </c>
      <c r="I53" s="9">
        <v>10</v>
      </c>
      <c r="J53" s="9">
        <v>10</v>
      </c>
      <c r="K53" s="9">
        <v>654</v>
      </c>
      <c r="L53" s="9">
        <v>228</v>
      </c>
      <c r="M53" s="9">
        <v>10</v>
      </c>
      <c r="N53" s="9">
        <v>10</v>
      </c>
      <c r="O53" s="9">
        <v>190</v>
      </c>
      <c r="P53" s="9">
        <v>57</v>
      </c>
      <c r="Q53" s="12">
        <v>1</v>
      </c>
      <c r="R53" s="12">
        <v>1</v>
      </c>
      <c r="S53" s="12">
        <v>299</v>
      </c>
      <c r="T53" s="12">
        <v>14</v>
      </c>
      <c r="U53" s="12">
        <v>1</v>
      </c>
      <c r="V53" s="12">
        <v>1</v>
      </c>
    </row>
    <row r="54" spans="1:41" s="2" customFormat="1" ht="16.350000000000001" customHeight="1">
      <c r="A54" s="8">
        <v>41</v>
      </c>
      <c r="B54" s="6" t="s">
        <v>39</v>
      </c>
      <c r="C54" s="9">
        <v>382</v>
      </c>
      <c r="D54" s="9">
        <v>30</v>
      </c>
      <c r="E54" s="9">
        <v>30</v>
      </c>
      <c r="F54" s="9">
        <v>30</v>
      </c>
      <c r="G54" s="9">
        <v>368</v>
      </c>
      <c r="H54" s="9">
        <v>55</v>
      </c>
      <c r="I54" s="9">
        <v>55</v>
      </c>
      <c r="J54" s="9">
        <v>55</v>
      </c>
      <c r="K54" s="9">
        <v>248</v>
      </c>
      <c r="L54" s="9">
        <v>86</v>
      </c>
      <c r="M54" s="9">
        <v>86</v>
      </c>
      <c r="N54" s="9">
        <v>86</v>
      </c>
      <c r="O54" s="9">
        <v>201</v>
      </c>
      <c r="P54" s="9">
        <v>60</v>
      </c>
      <c r="Q54" s="12">
        <v>30</v>
      </c>
      <c r="R54" s="12">
        <v>30</v>
      </c>
      <c r="S54" s="12">
        <v>80</v>
      </c>
      <c r="T54" s="12">
        <v>4</v>
      </c>
      <c r="U54" s="12">
        <v>4</v>
      </c>
      <c r="V54" s="12">
        <v>4</v>
      </c>
    </row>
    <row r="55" spans="1:41" s="2" customFormat="1" ht="31.5" customHeight="1">
      <c r="A55" s="8">
        <v>42</v>
      </c>
      <c r="B55" s="6" t="s">
        <v>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243</v>
      </c>
      <c r="P55" s="9">
        <v>72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</row>
    <row r="56" spans="1:41" s="2" customFormat="1" ht="31.5" customHeight="1">
      <c r="A56" s="8">
        <v>43</v>
      </c>
      <c r="B56" s="6" t="s">
        <v>15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54</v>
      </c>
      <c r="P56" s="9">
        <v>16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</row>
    <row r="57" spans="1:41" s="2" customFormat="1" ht="16.350000000000001" customHeight="1">
      <c r="A57" s="8">
        <v>44</v>
      </c>
      <c r="B57" s="6" t="s">
        <v>40</v>
      </c>
      <c r="C57" s="9">
        <v>178</v>
      </c>
      <c r="D57" s="9">
        <v>8</v>
      </c>
      <c r="E57" s="9">
        <v>8</v>
      </c>
      <c r="F57" s="9">
        <v>8</v>
      </c>
      <c r="G57" s="9">
        <v>148</v>
      </c>
      <c r="H57" s="9">
        <v>22</v>
      </c>
      <c r="I57" s="9">
        <v>22</v>
      </c>
      <c r="J57" s="9">
        <v>22</v>
      </c>
      <c r="K57" s="9">
        <v>285</v>
      </c>
      <c r="L57" s="9">
        <v>99</v>
      </c>
      <c r="M57" s="9">
        <v>71</v>
      </c>
      <c r="N57" s="9">
        <v>71</v>
      </c>
      <c r="O57" s="9">
        <v>266</v>
      </c>
      <c r="P57" s="9">
        <v>79</v>
      </c>
      <c r="Q57" s="12">
        <v>53</v>
      </c>
      <c r="R57" s="12">
        <v>53</v>
      </c>
      <c r="S57" s="12">
        <v>300</v>
      </c>
      <c r="T57" s="12">
        <v>15</v>
      </c>
      <c r="U57" s="12">
        <v>15</v>
      </c>
      <c r="V57" s="12">
        <v>15</v>
      </c>
    </row>
    <row r="58" spans="1:41" s="2" customFormat="1" ht="30" customHeight="1">
      <c r="A58" s="8">
        <v>45</v>
      </c>
      <c r="B58" s="6" t="s">
        <v>59</v>
      </c>
      <c r="C58" s="9">
        <v>95</v>
      </c>
      <c r="D58" s="9">
        <v>7</v>
      </c>
      <c r="E58" s="9">
        <v>3</v>
      </c>
      <c r="F58" s="9">
        <v>3</v>
      </c>
      <c r="G58" s="9">
        <v>92</v>
      </c>
      <c r="H58" s="9">
        <v>13</v>
      </c>
      <c r="I58" s="9">
        <v>5</v>
      </c>
      <c r="J58" s="9">
        <v>5</v>
      </c>
      <c r="K58" s="9">
        <v>120</v>
      </c>
      <c r="L58" s="9">
        <v>42</v>
      </c>
      <c r="M58" s="9">
        <v>5</v>
      </c>
      <c r="N58" s="9">
        <v>5</v>
      </c>
      <c r="O58" s="9">
        <v>45</v>
      </c>
      <c r="P58" s="9">
        <v>13</v>
      </c>
      <c r="Q58" s="12">
        <v>1</v>
      </c>
      <c r="R58" s="12">
        <v>1</v>
      </c>
      <c r="S58" s="12">
        <v>107</v>
      </c>
      <c r="T58" s="12">
        <v>5</v>
      </c>
      <c r="U58" s="12">
        <v>2</v>
      </c>
      <c r="V58" s="12">
        <v>2</v>
      </c>
    </row>
    <row r="59" spans="1:41" s="2" customFormat="1" ht="41.25" customHeight="1">
      <c r="A59" s="8">
        <v>46</v>
      </c>
      <c r="B59" s="6" t="s">
        <v>105</v>
      </c>
      <c r="C59" s="9">
        <v>1579</v>
      </c>
      <c r="D59" s="9">
        <v>78</v>
      </c>
      <c r="E59" s="9" t="s">
        <v>125</v>
      </c>
      <c r="F59" s="9">
        <v>78</v>
      </c>
      <c r="G59" s="9">
        <v>1078</v>
      </c>
      <c r="H59" s="9">
        <v>161</v>
      </c>
      <c r="I59" s="9" t="s">
        <v>125</v>
      </c>
      <c r="J59" s="9">
        <v>161</v>
      </c>
      <c r="K59" s="9">
        <v>2495</v>
      </c>
      <c r="L59" s="9">
        <v>873</v>
      </c>
      <c r="M59" s="9" t="s">
        <v>125</v>
      </c>
      <c r="N59" s="9">
        <v>150</v>
      </c>
      <c r="O59" s="9">
        <v>888</v>
      </c>
      <c r="P59" s="9">
        <v>133</v>
      </c>
      <c r="Q59" s="12" t="s">
        <v>125</v>
      </c>
      <c r="R59" s="12">
        <v>133</v>
      </c>
      <c r="S59" s="12">
        <v>181</v>
      </c>
      <c r="T59" s="12">
        <v>9</v>
      </c>
      <c r="U59" s="12" t="s">
        <v>125</v>
      </c>
      <c r="V59" s="12">
        <v>9</v>
      </c>
    </row>
    <row r="60" spans="1:41" s="2" customFormat="1" ht="20.100000000000001" customHeight="1">
      <c r="A60" s="23" t="s">
        <v>7</v>
      </c>
      <c r="B60" s="24"/>
      <c r="C60" s="16">
        <f>SUM(C61:C80)</f>
        <v>5762</v>
      </c>
      <c r="D60" s="16">
        <f t="shared" ref="D60:T60" si="3">SUM(D61:D80)</f>
        <v>362</v>
      </c>
      <c r="E60" s="16">
        <f t="shared" si="3"/>
        <v>134</v>
      </c>
      <c r="F60" s="16">
        <f t="shared" si="3"/>
        <v>158</v>
      </c>
      <c r="G60" s="16">
        <f t="shared" si="3"/>
        <v>5759</v>
      </c>
      <c r="H60" s="16">
        <f t="shared" si="3"/>
        <v>859</v>
      </c>
      <c r="I60" s="16">
        <f t="shared" si="3"/>
        <v>347</v>
      </c>
      <c r="J60" s="16">
        <f t="shared" si="3"/>
        <v>507</v>
      </c>
      <c r="K60" s="16">
        <f t="shared" si="3"/>
        <v>5131</v>
      </c>
      <c r="L60" s="16">
        <f t="shared" si="3"/>
        <v>1787</v>
      </c>
      <c r="M60" s="16">
        <f t="shared" si="3"/>
        <v>237</v>
      </c>
      <c r="N60" s="16">
        <f t="shared" si="3"/>
        <v>307</v>
      </c>
      <c r="O60" s="16">
        <f t="shared" si="3"/>
        <v>3721</v>
      </c>
      <c r="P60" s="16">
        <f t="shared" si="3"/>
        <v>833</v>
      </c>
      <c r="Q60" s="16">
        <f t="shared" si="3"/>
        <v>76</v>
      </c>
      <c r="R60" s="16">
        <f t="shared" si="3"/>
        <v>155</v>
      </c>
      <c r="S60" s="16">
        <f t="shared" si="3"/>
        <v>3261</v>
      </c>
      <c r="T60" s="16">
        <f t="shared" si="3"/>
        <v>154</v>
      </c>
      <c r="U60" s="16">
        <f>SUM(U61:U80)</f>
        <v>64</v>
      </c>
      <c r="V60" s="16">
        <f>SUM(V61:V80)</f>
        <v>81</v>
      </c>
    </row>
    <row r="61" spans="1:41" s="2" customFormat="1" ht="16.350000000000001" customHeight="1">
      <c r="A61" s="8">
        <v>47</v>
      </c>
      <c r="B61" s="6" t="s">
        <v>42</v>
      </c>
      <c r="C61" s="9">
        <v>900</v>
      </c>
      <c r="D61" s="9">
        <v>45</v>
      </c>
      <c r="E61" s="9">
        <v>45</v>
      </c>
      <c r="F61" s="9">
        <v>45</v>
      </c>
      <c r="G61" s="9">
        <v>935</v>
      </c>
      <c r="H61" s="9">
        <v>140</v>
      </c>
      <c r="I61" s="9">
        <v>140</v>
      </c>
      <c r="J61" s="9">
        <v>140</v>
      </c>
      <c r="K61" s="9">
        <v>548</v>
      </c>
      <c r="L61" s="9">
        <v>191</v>
      </c>
      <c r="M61" s="9">
        <v>137</v>
      </c>
      <c r="N61" s="9">
        <v>137</v>
      </c>
      <c r="O61" s="9">
        <v>220</v>
      </c>
      <c r="P61" s="9">
        <v>66</v>
      </c>
      <c r="Q61" s="9">
        <v>22</v>
      </c>
      <c r="R61" s="9">
        <v>22</v>
      </c>
      <c r="S61" s="12">
        <v>350</v>
      </c>
      <c r="T61" s="12">
        <v>17</v>
      </c>
      <c r="U61" s="12">
        <v>17</v>
      </c>
      <c r="V61" s="12">
        <v>17</v>
      </c>
    </row>
    <row r="62" spans="1:41" s="2" customFormat="1" ht="16.350000000000001" customHeight="1">
      <c r="A62" s="8">
        <v>48</v>
      </c>
      <c r="B62" s="6" t="s">
        <v>60</v>
      </c>
      <c r="C62" s="9">
        <v>455</v>
      </c>
      <c r="D62" s="9">
        <v>36</v>
      </c>
      <c r="E62" s="9">
        <v>5</v>
      </c>
      <c r="F62" s="9">
        <v>5</v>
      </c>
      <c r="G62" s="9">
        <v>554</v>
      </c>
      <c r="H62" s="9">
        <v>83</v>
      </c>
      <c r="I62" s="9">
        <v>15</v>
      </c>
      <c r="J62" s="9">
        <v>15</v>
      </c>
      <c r="K62" s="9">
        <v>357</v>
      </c>
      <c r="L62" s="9">
        <v>124</v>
      </c>
      <c r="M62" s="9">
        <v>40</v>
      </c>
      <c r="N62" s="9">
        <v>40</v>
      </c>
      <c r="O62" s="9">
        <v>162</v>
      </c>
      <c r="P62" s="9">
        <v>48</v>
      </c>
      <c r="Q62" s="9">
        <v>15</v>
      </c>
      <c r="R62" s="9">
        <v>15</v>
      </c>
      <c r="S62" s="12">
        <v>400</v>
      </c>
      <c r="T62" s="12">
        <v>20</v>
      </c>
      <c r="U62" s="12">
        <v>5</v>
      </c>
      <c r="V62" s="12">
        <v>5</v>
      </c>
    </row>
    <row r="63" spans="1:41" s="2" customFormat="1" ht="16.350000000000001" customHeight="1">
      <c r="A63" s="8">
        <v>49</v>
      </c>
      <c r="B63" s="6" t="s">
        <v>58</v>
      </c>
      <c r="C63" s="9">
        <v>329</v>
      </c>
      <c r="D63" s="9">
        <v>26</v>
      </c>
      <c r="E63" s="9">
        <v>1</v>
      </c>
      <c r="F63" s="9">
        <v>1</v>
      </c>
      <c r="G63" s="9">
        <v>313</v>
      </c>
      <c r="H63" s="9">
        <v>46</v>
      </c>
      <c r="I63" s="9">
        <v>10</v>
      </c>
      <c r="J63" s="9">
        <v>10</v>
      </c>
      <c r="K63" s="9">
        <v>252</v>
      </c>
      <c r="L63" s="9">
        <v>88</v>
      </c>
      <c r="M63" s="9">
        <v>60</v>
      </c>
      <c r="N63" s="9">
        <v>60</v>
      </c>
      <c r="O63" s="9">
        <v>115</v>
      </c>
      <c r="P63" s="9">
        <v>34</v>
      </c>
      <c r="Q63" s="9">
        <v>13</v>
      </c>
      <c r="R63" s="9">
        <v>13</v>
      </c>
      <c r="S63" s="12">
        <v>300</v>
      </c>
      <c r="T63" s="12">
        <v>15</v>
      </c>
      <c r="U63" s="12">
        <v>5</v>
      </c>
      <c r="V63" s="12">
        <v>5</v>
      </c>
      <c r="AO63" s="2">
        <f>SUM(AJ63,AL63,AM63)</f>
        <v>0</v>
      </c>
    </row>
    <row r="64" spans="1:41" s="2" customFormat="1" ht="30.75" customHeight="1">
      <c r="A64" s="8">
        <v>50</v>
      </c>
      <c r="B64" s="6" t="s">
        <v>43</v>
      </c>
      <c r="C64" s="9">
        <v>333</v>
      </c>
      <c r="D64" s="9">
        <v>16</v>
      </c>
      <c r="E64" s="9">
        <v>16</v>
      </c>
      <c r="F64" s="9">
        <v>16</v>
      </c>
      <c r="G64" s="9">
        <v>509</v>
      </c>
      <c r="H64" s="9">
        <v>76</v>
      </c>
      <c r="I64" s="9">
        <v>75</v>
      </c>
      <c r="J64" s="9">
        <v>75</v>
      </c>
      <c r="K64" s="9">
        <v>574</v>
      </c>
      <c r="L64" s="9">
        <v>200</v>
      </c>
      <c r="M64" s="9">
        <v>0</v>
      </c>
      <c r="N64" s="9">
        <v>0</v>
      </c>
      <c r="O64" s="9">
        <v>184</v>
      </c>
      <c r="P64" s="9">
        <v>55</v>
      </c>
      <c r="Q64" s="9">
        <v>6</v>
      </c>
      <c r="R64" s="9">
        <v>6</v>
      </c>
      <c r="S64" s="12">
        <v>300</v>
      </c>
      <c r="T64" s="12">
        <v>15</v>
      </c>
      <c r="U64" s="12">
        <v>12</v>
      </c>
      <c r="V64" s="12">
        <v>12</v>
      </c>
    </row>
    <row r="65" spans="1:22" s="2" customFormat="1" ht="16.350000000000001" customHeight="1">
      <c r="A65" s="8">
        <v>51</v>
      </c>
      <c r="B65" s="6" t="s">
        <v>44</v>
      </c>
      <c r="C65" s="9">
        <v>557</v>
      </c>
      <c r="D65" s="9">
        <v>44</v>
      </c>
      <c r="E65" s="9">
        <v>44</v>
      </c>
      <c r="F65" s="9">
        <v>44</v>
      </c>
      <c r="G65" s="9">
        <v>656</v>
      </c>
      <c r="H65" s="9">
        <v>98</v>
      </c>
      <c r="I65" s="9">
        <v>95</v>
      </c>
      <c r="J65" s="9">
        <v>95</v>
      </c>
      <c r="K65" s="9">
        <v>843</v>
      </c>
      <c r="L65" s="9">
        <v>295</v>
      </c>
      <c r="M65" s="9">
        <v>0</v>
      </c>
      <c r="N65" s="9">
        <v>0</v>
      </c>
      <c r="O65" s="9">
        <v>210</v>
      </c>
      <c r="P65" s="9">
        <v>63</v>
      </c>
      <c r="Q65" s="9">
        <v>8</v>
      </c>
      <c r="R65" s="9">
        <v>8</v>
      </c>
      <c r="S65" s="12">
        <v>250</v>
      </c>
      <c r="T65" s="12">
        <v>12</v>
      </c>
      <c r="U65" s="12">
        <v>10</v>
      </c>
      <c r="V65" s="12">
        <v>10</v>
      </c>
    </row>
    <row r="66" spans="1:22" s="2" customFormat="1" ht="32.25" customHeight="1">
      <c r="A66" s="8">
        <v>52</v>
      </c>
      <c r="B66" s="6" t="s">
        <v>101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12">
        <v>0</v>
      </c>
      <c r="T66" s="12">
        <v>0</v>
      </c>
      <c r="U66" s="12">
        <v>0</v>
      </c>
      <c r="V66" s="12">
        <v>0</v>
      </c>
    </row>
    <row r="67" spans="1:22" s="2" customFormat="1" ht="16.350000000000001" customHeight="1">
      <c r="A67" s="8">
        <v>53</v>
      </c>
      <c r="B67" s="6" t="s">
        <v>45</v>
      </c>
      <c r="C67" s="9">
        <v>101</v>
      </c>
      <c r="D67" s="9">
        <v>8</v>
      </c>
      <c r="E67" s="9">
        <v>5</v>
      </c>
      <c r="F67" s="9">
        <v>5</v>
      </c>
      <c r="G67" s="9">
        <v>55</v>
      </c>
      <c r="H67" s="9">
        <v>8</v>
      </c>
      <c r="I67" s="9">
        <v>3</v>
      </c>
      <c r="J67" s="9">
        <v>3</v>
      </c>
      <c r="K67" s="9">
        <v>134</v>
      </c>
      <c r="L67" s="9">
        <v>46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12">
        <v>90</v>
      </c>
      <c r="T67" s="12">
        <v>4</v>
      </c>
      <c r="U67" s="12">
        <v>2</v>
      </c>
      <c r="V67" s="12">
        <v>2</v>
      </c>
    </row>
    <row r="68" spans="1:22" s="2" customFormat="1" ht="16.350000000000001" customHeight="1">
      <c r="A68" s="8">
        <v>54</v>
      </c>
      <c r="B68" s="6" t="s">
        <v>46</v>
      </c>
      <c r="C68" s="9">
        <v>502</v>
      </c>
      <c r="D68" s="9">
        <v>40</v>
      </c>
      <c r="E68" s="9">
        <v>1</v>
      </c>
      <c r="F68" s="9">
        <v>1</v>
      </c>
      <c r="G68" s="9">
        <v>721</v>
      </c>
      <c r="H68" s="9">
        <v>108</v>
      </c>
      <c r="I68" s="9">
        <v>1</v>
      </c>
      <c r="J68" s="9">
        <v>1</v>
      </c>
      <c r="K68" s="9">
        <v>287</v>
      </c>
      <c r="L68" s="9">
        <v>100</v>
      </c>
      <c r="M68" s="9">
        <v>0</v>
      </c>
      <c r="N68" s="9">
        <v>0</v>
      </c>
      <c r="O68" s="9">
        <v>152</v>
      </c>
      <c r="P68" s="9">
        <v>45</v>
      </c>
      <c r="Q68" s="9">
        <v>0</v>
      </c>
      <c r="R68" s="9">
        <v>0</v>
      </c>
      <c r="S68" s="12">
        <v>136</v>
      </c>
      <c r="T68" s="12">
        <v>6</v>
      </c>
      <c r="U68" s="12">
        <v>1</v>
      </c>
      <c r="V68" s="12">
        <v>1</v>
      </c>
    </row>
    <row r="69" spans="1:22" s="2" customFormat="1" ht="16.350000000000001" customHeight="1">
      <c r="A69" s="8">
        <v>55</v>
      </c>
      <c r="B69" s="6" t="s">
        <v>47</v>
      </c>
      <c r="C69" s="9">
        <v>397</v>
      </c>
      <c r="D69" s="9">
        <v>31</v>
      </c>
      <c r="E69" s="9">
        <v>5</v>
      </c>
      <c r="F69" s="9">
        <v>5</v>
      </c>
      <c r="G69" s="9">
        <v>0</v>
      </c>
      <c r="H69" s="9">
        <v>0</v>
      </c>
      <c r="I69" s="9">
        <v>0</v>
      </c>
      <c r="J69" s="9">
        <v>0</v>
      </c>
      <c r="K69" s="9">
        <v>199</v>
      </c>
      <c r="L69" s="9">
        <v>69</v>
      </c>
      <c r="M69" s="9">
        <v>0</v>
      </c>
      <c r="N69" s="9">
        <v>0</v>
      </c>
      <c r="O69" s="9">
        <v>61</v>
      </c>
      <c r="P69" s="9">
        <v>18</v>
      </c>
      <c r="Q69" s="9">
        <v>0</v>
      </c>
      <c r="R69" s="9">
        <v>0</v>
      </c>
      <c r="S69" s="12">
        <v>45</v>
      </c>
      <c r="T69" s="12">
        <v>2</v>
      </c>
      <c r="U69" s="12">
        <v>0</v>
      </c>
      <c r="V69" s="12">
        <v>0</v>
      </c>
    </row>
    <row r="70" spans="1:22" s="2" customFormat="1" ht="16.350000000000001" customHeight="1">
      <c r="A70" s="8">
        <v>56</v>
      </c>
      <c r="B70" s="6" t="s">
        <v>48</v>
      </c>
      <c r="C70" s="9">
        <v>470</v>
      </c>
      <c r="D70" s="9">
        <v>37</v>
      </c>
      <c r="E70" s="9">
        <v>5</v>
      </c>
      <c r="F70" s="9">
        <v>5</v>
      </c>
      <c r="G70" s="9">
        <v>0</v>
      </c>
      <c r="H70" s="9">
        <v>0</v>
      </c>
      <c r="I70" s="9">
        <v>0</v>
      </c>
      <c r="J70" s="9">
        <v>0</v>
      </c>
      <c r="K70" s="9">
        <v>292</v>
      </c>
      <c r="L70" s="9">
        <v>102</v>
      </c>
      <c r="M70" s="9">
        <v>0</v>
      </c>
      <c r="N70" s="9">
        <v>0</v>
      </c>
      <c r="O70" s="9">
        <v>67</v>
      </c>
      <c r="P70" s="9">
        <v>20</v>
      </c>
      <c r="Q70" s="9">
        <v>0</v>
      </c>
      <c r="R70" s="9">
        <v>0</v>
      </c>
      <c r="S70" s="12">
        <v>54</v>
      </c>
      <c r="T70" s="12">
        <v>2</v>
      </c>
      <c r="U70" s="12">
        <v>0</v>
      </c>
      <c r="V70" s="12">
        <v>0</v>
      </c>
    </row>
    <row r="71" spans="1:22" s="2" customFormat="1" ht="33.75" customHeight="1">
      <c r="A71" s="8">
        <v>57</v>
      </c>
      <c r="B71" s="6" t="s">
        <v>63</v>
      </c>
      <c r="C71" s="9">
        <v>188</v>
      </c>
      <c r="D71" s="9">
        <v>15</v>
      </c>
      <c r="E71" s="9">
        <v>2</v>
      </c>
      <c r="F71" s="9">
        <v>2</v>
      </c>
      <c r="G71" s="9">
        <v>162</v>
      </c>
      <c r="H71" s="9">
        <v>24</v>
      </c>
      <c r="I71" s="9">
        <v>2</v>
      </c>
      <c r="J71" s="9">
        <v>2</v>
      </c>
      <c r="K71" s="9">
        <v>224</v>
      </c>
      <c r="L71" s="9">
        <v>78</v>
      </c>
      <c r="M71" s="9">
        <v>0</v>
      </c>
      <c r="N71" s="9">
        <v>0</v>
      </c>
      <c r="O71" s="9">
        <v>50</v>
      </c>
      <c r="P71" s="9">
        <v>15</v>
      </c>
      <c r="Q71" s="9">
        <v>1</v>
      </c>
      <c r="R71" s="9">
        <v>1</v>
      </c>
      <c r="S71" s="12">
        <v>201</v>
      </c>
      <c r="T71" s="12">
        <v>9</v>
      </c>
      <c r="U71" s="12">
        <v>2</v>
      </c>
      <c r="V71" s="12">
        <v>2</v>
      </c>
    </row>
    <row r="72" spans="1:22" s="2" customFormat="1" ht="30.75" customHeight="1">
      <c r="A72" s="8">
        <v>58</v>
      </c>
      <c r="B72" s="6" t="s">
        <v>17</v>
      </c>
      <c r="C72" s="9">
        <v>730</v>
      </c>
      <c r="D72" s="9">
        <v>21</v>
      </c>
      <c r="E72" s="9">
        <v>2</v>
      </c>
      <c r="F72" s="9">
        <v>2</v>
      </c>
      <c r="G72" s="9">
        <v>294</v>
      </c>
      <c r="H72" s="9">
        <v>44</v>
      </c>
      <c r="I72" s="9">
        <v>2</v>
      </c>
      <c r="J72" s="9">
        <v>2</v>
      </c>
      <c r="K72" s="9">
        <v>421</v>
      </c>
      <c r="L72" s="9">
        <v>147</v>
      </c>
      <c r="M72" s="9">
        <v>0</v>
      </c>
      <c r="N72" s="9">
        <v>0</v>
      </c>
      <c r="O72" s="9">
        <v>156</v>
      </c>
      <c r="P72" s="9">
        <v>46</v>
      </c>
      <c r="Q72" s="9">
        <v>1</v>
      </c>
      <c r="R72" s="9">
        <v>1</v>
      </c>
      <c r="S72" s="12">
        <v>192</v>
      </c>
      <c r="T72" s="12">
        <v>10</v>
      </c>
      <c r="U72" s="12">
        <v>2</v>
      </c>
      <c r="V72" s="12">
        <v>2</v>
      </c>
    </row>
    <row r="73" spans="1:22" s="2" customFormat="1" ht="33.75" customHeight="1">
      <c r="A73" s="8">
        <v>59</v>
      </c>
      <c r="B73" s="6" t="s">
        <v>18</v>
      </c>
      <c r="C73" s="9">
        <v>207</v>
      </c>
      <c r="D73" s="9">
        <v>16</v>
      </c>
      <c r="E73" s="9">
        <v>3</v>
      </c>
      <c r="F73" s="9">
        <v>3</v>
      </c>
      <c r="G73" s="9">
        <v>168</v>
      </c>
      <c r="H73" s="9">
        <v>25</v>
      </c>
      <c r="I73" s="9">
        <v>2</v>
      </c>
      <c r="J73" s="9">
        <v>2</v>
      </c>
      <c r="K73" s="9">
        <v>166</v>
      </c>
      <c r="L73" s="9">
        <v>58</v>
      </c>
      <c r="M73" s="9">
        <v>0</v>
      </c>
      <c r="N73" s="9">
        <v>0</v>
      </c>
      <c r="O73" s="9">
        <v>53</v>
      </c>
      <c r="P73" s="9">
        <v>15</v>
      </c>
      <c r="Q73" s="9">
        <v>2</v>
      </c>
      <c r="R73" s="9">
        <v>2</v>
      </c>
      <c r="S73" s="12">
        <v>167</v>
      </c>
      <c r="T73" s="12">
        <v>8</v>
      </c>
      <c r="U73" s="12">
        <v>0</v>
      </c>
      <c r="V73" s="12">
        <v>0</v>
      </c>
    </row>
    <row r="74" spans="1:22" s="2" customFormat="1" ht="27.75" customHeight="1">
      <c r="A74" s="8">
        <v>60</v>
      </c>
      <c r="B74" s="6" t="s">
        <v>20</v>
      </c>
      <c r="C74" s="9">
        <v>70</v>
      </c>
      <c r="D74" s="9">
        <v>3</v>
      </c>
      <c r="E74" s="9">
        <v>0</v>
      </c>
      <c r="F74" s="9">
        <v>0</v>
      </c>
      <c r="G74" s="9">
        <v>316</v>
      </c>
      <c r="H74" s="9">
        <v>47</v>
      </c>
      <c r="I74" s="9">
        <v>2</v>
      </c>
      <c r="J74" s="9">
        <v>2</v>
      </c>
      <c r="K74" s="9">
        <v>283</v>
      </c>
      <c r="L74" s="9">
        <v>99</v>
      </c>
      <c r="M74" s="9">
        <v>0</v>
      </c>
      <c r="N74" s="9">
        <v>0</v>
      </c>
      <c r="O74" s="9">
        <v>53</v>
      </c>
      <c r="P74" s="9">
        <v>15</v>
      </c>
      <c r="Q74" s="9">
        <v>0</v>
      </c>
      <c r="R74" s="9">
        <v>0</v>
      </c>
      <c r="S74" s="12">
        <v>183</v>
      </c>
      <c r="T74" s="12">
        <v>9</v>
      </c>
      <c r="U74" s="12">
        <v>2</v>
      </c>
      <c r="V74" s="12">
        <v>2</v>
      </c>
    </row>
    <row r="75" spans="1:22" s="2" customFormat="1" ht="27.75" customHeight="1">
      <c r="A75" s="8">
        <v>61</v>
      </c>
      <c r="B75" s="6" t="s">
        <v>90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671</v>
      </c>
      <c r="P75" s="9">
        <v>201</v>
      </c>
      <c r="Q75" s="9">
        <v>8</v>
      </c>
      <c r="R75" s="9">
        <v>8</v>
      </c>
      <c r="S75" s="12">
        <v>174</v>
      </c>
      <c r="T75" s="12">
        <v>8</v>
      </c>
      <c r="U75" s="12">
        <v>6</v>
      </c>
      <c r="V75" s="12">
        <v>6</v>
      </c>
    </row>
    <row r="76" spans="1:22" s="2" customFormat="1" ht="16.350000000000001" customHeight="1">
      <c r="A76" s="8">
        <v>62</v>
      </c>
      <c r="B76" s="6" t="s">
        <v>106</v>
      </c>
      <c r="C76" s="9">
        <v>230</v>
      </c>
      <c r="D76" s="9">
        <v>11</v>
      </c>
      <c r="E76" s="9" t="s">
        <v>125</v>
      </c>
      <c r="F76" s="9">
        <v>11</v>
      </c>
      <c r="G76" s="9">
        <v>414</v>
      </c>
      <c r="H76" s="9">
        <v>62</v>
      </c>
      <c r="I76" s="9" t="s">
        <v>125</v>
      </c>
      <c r="J76" s="9">
        <v>62</v>
      </c>
      <c r="K76" s="9">
        <v>197</v>
      </c>
      <c r="L76" s="9">
        <v>68</v>
      </c>
      <c r="M76" s="9" t="s">
        <v>125</v>
      </c>
      <c r="N76" s="9">
        <v>20</v>
      </c>
      <c r="O76" s="9">
        <v>239</v>
      </c>
      <c r="P76" s="9">
        <v>35</v>
      </c>
      <c r="Q76" s="9" t="s">
        <v>125</v>
      </c>
      <c r="R76" s="9">
        <v>20</v>
      </c>
      <c r="S76" s="12">
        <v>126</v>
      </c>
      <c r="T76" s="12">
        <v>6</v>
      </c>
      <c r="U76" s="9" t="s">
        <v>125</v>
      </c>
      <c r="V76" s="12">
        <v>6</v>
      </c>
    </row>
    <row r="77" spans="1:22" s="2" customFormat="1" ht="16.350000000000001" customHeight="1">
      <c r="A77" s="8">
        <v>63</v>
      </c>
      <c r="B77" s="6" t="s">
        <v>107</v>
      </c>
      <c r="C77" s="9">
        <v>195</v>
      </c>
      <c r="D77" s="9">
        <v>9</v>
      </c>
      <c r="E77" s="9" t="s">
        <v>125</v>
      </c>
      <c r="F77" s="9">
        <v>9</v>
      </c>
      <c r="G77" s="9">
        <v>510</v>
      </c>
      <c r="H77" s="9">
        <v>76</v>
      </c>
      <c r="I77" s="9" t="s">
        <v>125</v>
      </c>
      <c r="J77" s="9">
        <v>76</v>
      </c>
      <c r="K77" s="9">
        <v>188</v>
      </c>
      <c r="L77" s="9">
        <v>65</v>
      </c>
      <c r="M77" s="9" t="s">
        <v>125</v>
      </c>
      <c r="N77" s="9">
        <v>20</v>
      </c>
      <c r="O77" s="9">
        <v>545</v>
      </c>
      <c r="P77" s="9">
        <v>81</v>
      </c>
      <c r="Q77" s="9" t="s">
        <v>125</v>
      </c>
      <c r="R77" s="9">
        <v>20</v>
      </c>
      <c r="S77" s="12">
        <v>83</v>
      </c>
      <c r="T77" s="12">
        <v>4</v>
      </c>
      <c r="U77" s="9" t="s">
        <v>125</v>
      </c>
      <c r="V77" s="12">
        <v>4</v>
      </c>
    </row>
    <row r="78" spans="1:22" s="2" customFormat="1" ht="16.350000000000001" customHeight="1">
      <c r="A78" s="8">
        <v>64</v>
      </c>
      <c r="B78" s="6" t="s">
        <v>108</v>
      </c>
      <c r="C78" s="9">
        <v>80</v>
      </c>
      <c r="D78" s="9">
        <v>4</v>
      </c>
      <c r="E78" s="9" t="s">
        <v>125</v>
      </c>
      <c r="F78" s="9">
        <v>4</v>
      </c>
      <c r="G78" s="9">
        <v>152</v>
      </c>
      <c r="H78" s="9">
        <v>22</v>
      </c>
      <c r="I78" s="9" t="s">
        <v>125</v>
      </c>
      <c r="J78" s="9">
        <v>22</v>
      </c>
      <c r="K78" s="9">
        <v>135</v>
      </c>
      <c r="L78" s="9">
        <v>47</v>
      </c>
      <c r="M78" s="9" t="s">
        <v>125</v>
      </c>
      <c r="N78" s="9">
        <v>20</v>
      </c>
      <c r="O78" s="9">
        <v>382</v>
      </c>
      <c r="P78" s="9">
        <v>57</v>
      </c>
      <c r="Q78" s="9" t="s">
        <v>125</v>
      </c>
      <c r="R78" s="9">
        <v>20</v>
      </c>
      <c r="S78" s="12">
        <v>100</v>
      </c>
      <c r="T78" s="12">
        <v>5</v>
      </c>
      <c r="U78" s="9" t="s">
        <v>125</v>
      </c>
      <c r="V78" s="12">
        <v>5</v>
      </c>
    </row>
    <row r="79" spans="1:22" s="2" customFormat="1" ht="16.350000000000001" customHeight="1">
      <c r="A79" s="8">
        <v>65</v>
      </c>
      <c r="B79" s="6" t="s">
        <v>109</v>
      </c>
      <c r="C79" s="9">
        <v>18</v>
      </c>
      <c r="D79" s="9">
        <v>0</v>
      </c>
      <c r="E79" s="9" t="s">
        <v>125</v>
      </c>
      <c r="F79" s="9">
        <v>0</v>
      </c>
      <c r="G79" s="9">
        <v>0</v>
      </c>
      <c r="H79" s="9">
        <v>0</v>
      </c>
      <c r="I79" s="9" t="s">
        <v>125</v>
      </c>
      <c r="J79" s="9">
        <v>0</v>
      </c>
      <c r="K79" s="9">
        <v>31</v>
      </c>
      <c r="L79" s="9">
        <v>10</v>
      </c>
      <c r="M79" s="9" t="s">
        <v>125</v>
      </c>
      <c r="N79" s="9">
        <v>10</v>
      </c>
      <c r="O79" s="9">
        <v>128</v>
      </c>
      <c r="P79" s="9">
        <v>19</v>
      </c>
      <c r="Q79" s="9" t="s">
        <v>125</v>
      </c>
      <c r="R79" s="9">
        <v>19</v>
      </c>
      <c r="S79" s="12">
        <v>50</v>
      </c>
      <c r="T79" s="12">
        <v>2</v>
      </c>
      <c r="U79" s="9" t="s">
        <v>125</v>
      </c>
      <c r="V79" s="12">
        <v>2</v>
      </c>
    </row>
    <row r="80" spans="1:22" s="2" customFormat="1" ht="16.350000000000001" customHeight="1">
      <c r="A80" s="8">
        <v>66</v>
      </c>
      <c r="B80" s="6" t="s">
        <v>89</v>
      </c>
      <c r="C80" s="9">
        <v>0</v>
      </c>
      <c r="D80" s="9" t="s">
        <v>125</v>
      </c>
      <c r="E80" s="9" t="s">
        <v>125</v>
      </c>
      <c r="F80" s="9" t="s">
        <v>125</v>
      </c>
      <c r="G80" s="9">
        <v>0</v>
      </c>
      <c r="H80" s="9" t="s">
        <v>125</v>
      </c>
      <c r="I80" s="9" t="s">
        <v>125</v>
      </c>
      <c r="J80" s="9" t="s">
        <v>125</v>
      </c>
      <c r="K80" s="9">
        <v>0</v>
      </c>
      <c r="L80" s="9" t="s">
        <v>125</v>
      </c>
      <c r="M80" s="9" t="s">
        <v>125</v>
      </c>
      <c r="N80" s="9" t="s">
        <v>125</v>
      </c>
      <c r="O80" s="9">
        <v>273</v>
      </c>
      <c r="P80" s="9" t="s">
        <v>125</v>
      </c>
      <c r="Q80" s="9" t="s">
        <v>125</v>
      </c>
      <c r="R80" s="9" t="s">
        <v>125</v>
      </c>
      <c r="S80" s="12">
        <v>60</v>
      </c>
      <c r="T80" s="9" t="s">
        <v>125</v>
      </c>
      <c r="U80" s="9" t="s">
        <v>125</v>
      </c>
      <c r="V80" s="9" t="s">
        <v>125</v>
      </c>
    </row>
    <row r="81" spans="1:22" s="2" customFormat="1" ht="23.25" customHeight="1">
      <c r="A81" s="23" t="s">
        <v>6</v>
      </c>
      <c r="B81" s="24"/>
      <c r="C81" s="16">
        <f t="shared" ref="C81:V81" si="4">SUM(C82:C92)</f>
        <v>5743</v>
      </c>
      <c r="D81" s="16">
        <f t="shared" si="4"/>
        <v>250</v>
      </c>
      <c r="E81" s="16">
        <f t="shared" si="4"/>
        <v>74</v>
      </c>
      <c r="F81" s="16">
        <f t="shared" si="4"/>
        <v>250</v>
      </c>
      <c r="G81" s="16">
        <f t="shared" si="4"/>
        <v>2981</v>
      </c>
      <c r="H81" s="16">
        <f t="shared" si="4"/>
        <v>338</v>
      </c>
      <c r="I81" s="16">
        <f t="shared" si="4"/>
        <v>135</v>
      </c>
      <c r="J81" s="16">
        <f t="shared" si="4"/>
        <v>338</v>
      </c>
      <c r="K81" s="16">
        <f t="shared" si="4"/>
        <v>6871</v>
      </c>
      <c r="L81" s="16">
        <f t="shared" si="4"/>
        <v>2290</v>
      </c>
      <c r="M81" s="16">
        <f t="shared" si="4"/>
        <v>261</v>
      </c>
      <c r="N81" s="16">
        <f t="shared" si="4"/>
        <v>541</v>
      </c>
      <c r="O81" s="16">
        <f t="shared" si="4"/>
        <v>2073</v>
      </c>
      <c r="P81" s="16">
        <f t="shared" si="4"/>
        <v>294</v>
      </c>
      <c r="Q81" s="16">
        <f t="shared" si="4"/>
        <v>95</v>
      </c>
      <c r="R81" s="16">
        <f t="shared" si="4"/>
        <v>253</v>
      </c>
      <c r="S81" s="16">
        <f t="shared" si="4"/>
        <v>273</v>
      </c>
      <c r="T81" s="16">
        <f t="shared" si="4"/>
        <v>8</v>
      </c>
      <c r="U81" s="16">
        <f t="shared" si="4"/>
        <v>7</v>
      </c>
      <c r="V81" s="16">
        <f t="shared" si="4"/>
        <v>8</v>
      </c>
    </row>
    <row r="82" spans="1:22" s="2" customFormat="1" ht="18" customHeight="1">
      <c r="A82" s="8">
        <v>67</v>
      </c>
      <c r="B82" s="6" t="s">
        <v>41</v>
      </c>
      <c r="C82" s="9">
        <v>1483</v>
      </c>
      <c r="D82" s="9">
        <v>74</v>
      </c>
      <c r="E82" s="9">
        <v>74</v>
      </c>
      <c r="F82" s="9">
        <v>74</v>
      </c>
      <c r="G82" s="9">
        <v>902</v>
      </c>
      <c r="H82" s="9">
        <v>135</v>
      </c>
      <c r="I82" s="9">
        <v>135</v>
      </c>
      <c r="J82" s="9">
        <v>135</v>
      </c>
      <c r="K82" s="9">
        <v>860</v>
      </c>
      <c r="L82" s="9">
        <v>301</v>
      </c>
      <c r="M82" s="9">
        <v>261</v>
      </c>
      <c r="N82" s="9">
        <v>261</v>
      </c>
      <c r="O82" s="9">
        <v>200</v>
      </c>
      <c r="P82" s="9">
        <v>60</v>
      </c>
      <c r="Q82" s="12">
        <v>95</v>
      </c>
      <c r="R82" s="12">
        <v>60</v>
      </c>
      <c r="S82" s="12">
        <v>150</v>
      </c>
      <c r="T82" s="12">
        <v>7</v>
      </c>
      <c r="U82" s="12">
        <v>7</v>
      </c>
      <c r="V82" s="12">
        <v>7</v>
      </c>
    </row>
    <row r="83" spans="1:22" s="2" customFormat="1" ht="18" customHeight="1">
      <c r="A83" s="8">
        <v>68</v>
      </c>
      <c r="B83" s="6" t="s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</row>
    <row r="84" spans="1:22" s="2" customFormat="1" ht="28.5" customHeight="1">
      <c r="A84" s="8">
        <v>69</v>
      </c>
      <c r="B84" s="6" t="s">
        <v>122</v>
      </c>
      <c r="C84" s="9">
        <v>623</v>
      </c>
      <c r="D84" s="9">
        <v>31</v>
      </c>
      <c r="E84" s="9" t="s">
        <v>125</v>
      </c>
      <c r="F84" s="9">
        <v>31</v>
      </c>
      <c r="G84" s="9">
        <v>381</v>
      </c>
      <c r="H84" s="9">
        <v>57</v>
      </c>
      <c r="I84" s="9" t="s">
        <v>125</v>
      </c>
      <c r="J84" s="9">
        <v>57</v>
      </c>
      <c r="K84" s="9">
        <v>1112</v>
      </c>
      <c r="L84" s="9">
        <v>389</v>
      </c>
      <c r="M84" s="9" t="s">
        <v>125</v>
      </c>
      <c r="N84" s="9">
        <v>100</v>
      </c>
      <c r="O84" s="9">
        <v>395</v>
      </c>
      <c r="P84" s="9">
        <v>59</v>
      </c>
      <c r="Q84" s="9" t="s">
        <v>125</v>
      </c>
      <c r="R84" s="12">
        <v>59</v>
      </c>
      <c r="S84" s="12">
        <v>0</v>
      </c>
      <c r="T84" s="12">
        <v>0</v>
      </c>
      <c r="U84" s="9" t="s">
        <v>125</v>
      </c>
      <c r="V84" s="12">
        <v>0</v>
      </c>
    </row>
    <row r="85" spans="1:22" s="2" customFormat="1" ht="28.5" customHeight="1">
      <c r="A85" s="8">
        <v>70</v>
      </c>
      <c r="B85" s="6" t="s">
        <v>110</v>
      </c>
      <c r="C85" s="9">
        <v>1108</v>
      </c>
      <c r="D85" s="9">
        <v>55</v>
      </c>
      <c r="E85" s="9" t="s">
        <v>125</v>
      </c>
      <c r="F85" s="9">
        <v>55</v>
      </c>
      <c r="G85" s="9">
        <v>293</v>
      </c>
      <c r="H85" s="9">
        <v>43</v>
      </c>
      <c r="I85" s="9" t="s">
        <v>125</v>
      </c>
      <c r="J85" s="9">
        <v>43</v>
      </c>
      <c r="K85" s="9">
        <v>1671</v>
      </c>
      <c r="L85" s="9">
        <v>584</v>
      </c>
      <c r="M85" s="9" t="s">
        <v>125</v>
      </c>
      <c r="N85" s="9">
        <v>50</v>
      </c>
      <c r="O85" s="9">
        <v>415</v>
      </c>
      <c r="P85" s="9">
        <v>62</v>
      </c>
      <c r="Q85" s="9" t="s">
        <v>125</v>
      </c>
      <c r="R85" s="12">
        <v>50</v>
      </c>
      <c r="S85" s="12">
        <v>0</v>
      </c>
      <c r="T85" s="12">
        <v>0</v>
      </c>
      <c r="U85" s="9" t="s">
        <v>125</v>
      </c>
      <c r="V85" s="12">
        <v>0</v>
      </c>
    </row>
    <row r="86" spans="1:22" s="2" customFormat="1" ht="36" customHeight="1">
      <c r="A86" s="8">
        <v>71</v>
      </c>
      <c r="B86" s="6" t="s">
        <v>111</v>
      </c>
      <c r="C86" s="9">
        <v>717</v>
      </c>
      <c r="D86" s="9">
        <v>35</v>
      </c>
      <c r="E86" s="9" t="s">
        <v>125</v>
      </c>
      <c r="F86" s="9">
        <v>35</v>
      </c>
      <c r="G86" s="9">
        <v>177</v>
      </c>
      <c r="H86" s="9">
        <v>26</v>
      </c>
      <c r="I86" s="9" t="s">
        <v>125</v>
      </c>
      <c r="J86" s="9">
        <v>26</v>
      </c>
      <c r="K86" s="9">
        <v>820</v>
      </c>
      <c r="L86" s="9">
        <v>287</v>
      </c>
      <c r="M86" s="9" t="s">
        <v>125</v>
      </c>
      <c r="N86" s="9">
        <v>50</v>
      </c>
      <c r="O86" s="9">
        <v>214</v>
      </c>
      <c r="P86" s="9">
        <v>32</v>
      </c>
      <c r="Q86" s="9" t="s">
        <v>125</v>
      </c>
      <c r="R86" s="12">
        <v>32</v>
      </c>
      <c r="S86" s="12">
        <v>0</v>
      </c>
      <c r="T86" s="12">
        <v>0</v>
      </c>
      <c r="U86" s="9" t="s">
        <v>125</v>
      </c>
      <c r="V86" s="12">
        <v>0</v>
      </c>
    </row>
    <row r="87" spans="1:22" s="2" customFormat="1" ht="37.5" customHeight="1">
      <c r="A87" s="8">
        <v>72</v>
      </c>
      <c r="B87" s="6" t="s">
        <v>112</v>
      </c>
      <c r="C87" s="9">
        <v>1003</v>
      </c>
      <c r="D87" s="9">
        <v>50</v>
      </c>
      <c r="E87" s="9" t="s">
        <v>125</v>
      </c>
      <c r="F87" s="9">
        <v>50</v>
      </c>
      <c r="G87" s="9">
        <v>457</v>
      </c>
      <c r="H87" s="9">
        <v>68</v>
      </c>
      <c r="I87" s="9" t="s">
        <v>125</v>
      </c>
      <c r="J87" s="9">
        <v>68</v>
      </c>
      <c r="K87" s="9">
        <v>1797</v>
      </c>
      <c r="L87" s="9">
        <v>628</v>
      </c>
      <c r="M87" s="9" t="s">
        <v>125</v>
      </c>
      <c r="N87" s="9">
        <v>50</v>
      </c>
      <c r="O87" s="9">
        <v>529</v>
      </c>
      <c r="P87" s="9">
        <v>79</v>
      </c>
      <c r="Q87" s="9" t="s">
        <v>125</v>
      </c>
      <c r="R87" s="12">
        <v>50</v>
      </c>
      <c r="S87" s="12">
        <v>0</v>
      </c>
      <c r="T87" s="12">
        <v>0</v>
      </c>
      <c r="U87" s="9" t="s">
        <v>125</v>
      </c>
      <c r="V87" s="12">
        <v>0</v>
      </c>
    </row>
    <row r="88" spans="1:22" s="2" customFormat="1" ht="37.5" customHeight="1">
      <c r="A88" s="8">
        <v>73</v>
      </c>
      <c r="B88" s="6" t="s">
        <v>113</v>
      </c>
      <c r="C88" s="9">
        <v>105</v>
      </c>
      <c r="D88" s="9">
        <v>5</v>
      </c>
      <c r="E88" s="9" t="s">
        <v>125</v>
      </c>
      <c r="F88" s="9">
        <v>5</v>
      </c>
      <c r="G88" s="9">
        <v>65</v>
      </c>
      <c r="H88" s="9">
        <v>9</v>
      </c>
      <c r="I88" s="9" t="s">
        <v>125</v>
      </c>
      <c r="J88" s="9">
        <v>9</v>
      </c>
      <c r="K88" s="9">
        <v>290</v>
      </c>
      <c r="L88" s="9">
        <v>101</v>
      </c>
      <c r="M88" s="9" t="s">
        <v>125</v>
      </c>
      <c r="N88" s="9">
        <v>30</v>
      </c>
      <c r="O88" s="9">
        <v>17</v>
      </c>
      <c r="P88" s="9">
        <v>2</v>
      </c>
      <c r="Q88" s="9" t="s">
        <v>125</v>
      </c>
      <c r="R88" s="12">
        <v>2</v>
      </c>
      <c r="S88" s="12">
        <v>33</v>
      </c>
      <c r="T88" s="12">
        <v>1</v>
      </c>
      <c r="U88" s="9" t="s">
        <v>125</v>
      </c>
      <c r="V88" s="12">
        <v>1</v>
      </c>
    </row>
    <row r="89" spans="1:22" s="2" customFormat="1" ht="37.5" customHeight="1">
      <c r="A89" s="8">
        <v>74</v>
      </c>
      <c r="B89" s="6" t="s">
        <v>114</v>
      </c>
      <c r="C89" s="9">
        <v>0</v>
      </c>
      <c r="D89" s="9">
        <v>0</v>
      </c>
      <c r="E89" s="9" t="s">
        <v>125</v>
      </c>
      <c r="F89" s="9">
        <v>0</v>
      </c>
      <c r="G89" s="9">
        <v>0</v>
      </c>
      <c r="H89" s="9">
        <v>0</v>
      </c>
      <c r="I89" s="9" t="s">
        <v>125</v>
      </c>
      <c r="J89" s="9">
        <v>0</v>
      </c>
      <c r="K89" s="9">
        <v>0</v>
      </c>
      <c r="L89" s="9">
        <v>0</v>
      </c>
      <c r="M89" s="9" t="s">
        <v>125</v>
      </c>
      <c r="N89" s="9">
        <v>0</v>
      </c>
      <c r="O89" s="9">
        <v>29</v>
      </c>
      <c r="P89" s="9">
        <v>0</v>
      </c>
      <c r="Q89" s="9" t="s">
        <v>125</v>
      </c>
      <c r="R89" s="12">
        <v>0</v>
      </c>
      <c r="S89" s="12">
        <v>0</v>
      </c>
      <c r="T89" s="12">
        <v>0</v>
      </c>
      <c r="U89" s="9" t="s">
        <v>125</v>
      </c>
      <c r="V89" s="12">
        <v>0</v>
      </c>
    </row>
    <row r="90" spans="1:22" s="2" customFormat="1" ht="37.5" customHeight="1">
      <c r="A90" s="8">
        <v>75</v>
      </c>
      <c r="B90" s="6" t="s">
        <v>115</v>
      </c>
      <c r="C90" s="9">
        <v>0</v>
      </c>
      <c r="D90" s="9">
        <v>0</v>
      </c>
      <c r="E90" s="9" t="s">
        <v>125</v>
      </c>
      <c r="F90" s="9">
        <v>0</v>
      </c>
      <c r="G90" s="9">
        <v>0</v>
      </c>
      <c r="H90" s="9">
        <v>0</v>
      </c>
      <c r="I90" s="9" t="s">
        <v>125</v>
      </c>
      <c r="J90" s="9">
        <v>0</v>
      </c>
      <c r="K90" s="9">
        <v>0</v>
      </c>
      <c r="L90" s="9">
        <v>0</v>
      </c>
      <c r="M90" s="9" t="s">
        <v>125</v>
      </c>
      <c r="N90" s="9">
        <v>0</v>
      </c>
      <c r="O90" s="9">
        <v>0</v>
      </c>
      <c r="P90" s="9">
        <v>0</v>
      </c>
      <c r="Q90" s="9" t="s">
        <v>125</v>
      </c>
      <c r="R90" s="12">
        <v>0</v>
      </c>
      <c r="S90" s="12">
        <v>90</v>
      </c>
      <c r="T90" s="12">
        <v>0</v>
      </c>
      <c r="U90" s="9" t="s">
        <v>125</v>
      </c>
      <c r="V90" s="12">
        <v>0</v>
      </c>
    </row>
    <row r="91" spans="1:22" s="2" customFormat="1" ht="32.25" customHeight="1">
      <c r="A91" s="8">
        <v>76</v>
      </c>
      <c r="B91" s="6" t="s">
        <v>116</v>
      </c>
      <c r="C91" s="9">
        <v>0</v>
      </c>
      <c r="D91" s="9">
        <v>0</v>
      </c>
      <c r="E91" s="9" t="s">
        <v>125</v>
      </c>
      <c r="F91" s="9">
        <v>0</v>
      </c>
      <c r="G91" s="9">
        <v>0</v>
      </c>
      <c r="H91" s="9">
        <v>0</v>
      </c>
      <c r="I91" s="9" t="s">
        <v>125</v>
      </c>
      <c r="J91" s="9">
        <v>0</v>
      </c>
      <c r="K91" s="9">
        <v>0</v>
      </c>
      <c r="L91" s="9">
        <v>0</v>
      </c>
      <c r="M91" s="9" t="s">
        <v>125</v>
      </c>
      <c r="N91" s="9">
        <v>0</v>
      </c>
      <c r="O91" s="9">
        <v>33</v>
      </c>
      <c r="P91" s="9">
        <v>0</v>
      </c>
      <c r="Q91" s="9" t="s">
        <v>125</v>
      </c>
      <c r="R91" s="12">
        <v>0</v>
      </c>
      <c r="S91" s="12">
        <v>0</v>
      </c>
      <c r="T91" s="12">
        <v>0</v>
      </c>
      <c r="U91" s="9" t="s">
        <v>125</v>
      </c>
      <c r="V91" s="12">
        <v>0</v>
      </c>
    </row>
    <row r="92" spans="1:22" s="2" customFormat="1" ht="37.5" customHeight="1">
      <c r="A92" s="8">
        <v>77</v>
      </c>
      <c r="B92" s="6" t="s">
        <v>88</v>
      </c>
      <c r="C92" s="9">
        <v>704</v>
      </c>
      <c r="D92" s="9" t="s">
        <v>125</v>
      </c>
      <c r="E92" s="9" t="s">
        <v>125</v>
      </c>
      <c r="F92" s="9" t="s">
        <v>125</v>
      </c>
      <c r="G92" s="9">
        <v>706</v>
      </c>
      <c r="H92" s="9" t="s">
        <v>125</v>
      </c>
      <c r="I92" s="9" t="s">
        <v>125</v>
      </c>
      <c r="J92" s="9" t="s">
        <v>125</v>
      </c>
      <c r="K92" s="9">
        <v>321</v>
      </c>
      <c r="L92" s="9" t="s">
        <v>125</v>
      </c>
      <c r="M92" s="9" t="s">
        <v>125</v>
      </c>
      <c r="N92" s="9" t="s">
        <v>125</v>
      </c>
      <c r="O92" s="9">
        <v>241</v>
      </c>
      <c r="P92" s="9" t="s">
        <v>125</v>
      </c>
      <c r="Q92" s="9" t="s">
        <v>125</v>
      </c>
      <c r="R92" s="9" t="s">
        <v>125</v>
      </c>
      <c r="S92" s="12">
        <v>0</v>
      </c>
      <c r="T92" s="9" t="s">
        <v>125</v>
      </c>
      <c r="U92" s="9" t="s">
        <v>125</v>
      </c>
      <c r="V92" s="9" t="s">
        <v>125</v>
      </c>
    </row>
    <row r="93" spans="1:22" s="2" customFormat="1" ht="22.5" customHeight="1">
      <c r="A93" s="23" t="s">
        <v>8</v>
      </c>
      <c r="B93" s="24"/>
      <c r="C93" s="16">
        <f>SUM(C94:C101)</f>
        <v>2006</v>
      </c>
      <c r="D93" s="16">
        <f t="shared" ref="D93:U93" si="5">SUM(D94:D101)</f>
        <v>120</v>
      </c>
      <c r="E93" s="16">
        <f t="shared" si="5"/>
        <v>56</v>
      </c>
      <c r="F93" s="16">
        <f t="shared" si="5"/>
        <v>56</v>
      </c>
      <c r="G93" s="16">
        <f t="shared" si="5"/>
        <v>2648</v>
      </c>
      <c r="H93" s="16">
        <f t="shared" si="5"/>
        <v>375</v>
      </c>
      <c r="I93" s="16">
        <f t="shared" si="5"/>
        <v>136</v>
      </c>
      <c r="J93" s="16">
        <f t="shared" si="5"/>
        <v>139</v>
      </c>
      <c r="K93" s="16">
        <f t="shared" si="5"/>
        <v>2134</v>
      </c>
      <c r="L93" s="16">
        <f t="shared" si="5"/>
        <v>724</v>
      </c>
      <c r="M93" s="16">
        <f t="shared" si="5"/>
        <v>244</v>
      </c>
      <c r="N93" s="16">
        <f t="shared" si="5"/>
        <v>261</v>
      </c>
      <c r="O93" s="16">
        <f t="shared" si="5"/>
        <v>882</v>
      </c>
      <c r="P93" s="16">
        <f t="shared" si="5"/>
        <v>168</v>
      </c>
      <c r="Q93" s="16">
        <f t="shared" si="5"/>
        <v>38</v>
      </c>
      <c r="R93" s="16">
        <f t="shared" si="5"/>
        <v>58</v>
      </c>
      <c r="S93" s="16">
        <f t="shared" si="5"/>
        <v>772</v>
      </c>
      <c r="T93" s="16">
        <f t="shared" si="5"/>
        <v>34</v>
      </c>
      <c r="U93" s="16">
        <f t="shared" si="5"/>
        <v>20</v>
      </c>
      <c r="V93" s="16">
        <f>SUM(V94:V101)</f>
        <v>20</v>
      </c>
    </row>
    <row r="94" spans="1:22" s="2" customFormat="1" ht="16.350000000000001" customHeight="1">
      <c r="A94" s="8">
        <v>78</v>
      </c>
      <c r="B94" s="6" t="s">
        <v>49</v>
      </c>
      <c r="C94" s="9">
        <v>632</v>
      </c>
      <c r="D94" s="9">
        <v>31</v>
      </c>
      <c r="E94" s="9">
        <v>32</v>
      </c>
      <c r="F94" s="9">
        <v>31</v>
      </c>
      <c r="G94" s="9">
        <v>706</v>
      </c>
      <c r="H94" s="9">
        <v>105</v>
      </c>
      <c r="I94" s="9">
        <v>106</v>
      </c>
      <c r="J94" s="9">
        <v>105</v>
      </c>
      <c r="K94" s="9">
        <v>362</v>
      </c>
      <c r="L94" s="9">
        <v>126</v>
      </c>
      <c r="M94" s="9">
        <v>126</v>
      </c>
      <c r="N94" s="9">
        <v>126</v>
      </c>
      <c r="O94" s="9">
        <v>182</v>
      </c>
      <c r="P94" s="9">
        <v>54</v>
      </c>
      <c r="Q94" s="12">
        <v>29</v>
      </c>
      <c r="R94" s="12">
        <v>29</v>
      </c>
      <c r="S94" s="12">
        <v>143</v>
      </c>
      <c r="T94" s="12">
        <v>7</v>
      </c>
      <c r="U94" s="12">
        <v>9</v>
      </c>
      <c r="V94" s="12">
        <v>7</v>
      </c>
    </row>
    <row r="95" spans="1:22" s="2" customFormat="1" ht="16.350000000000001" customHeight="1">
      <c r="A95" s="8">
        <v>79</v>
      </c>
      <c r="B95" s="6" t="s">
        <v>50</v>
      </c>
      <c r="C95" s="9">
        <v>82</v>
      </c>
      <c r="D95" s="9">
        <v>4</v>
      </c>
      <c r="E95" s="9">
        <v>4</v>
      </c>
      <c r="F95" s="9">
        <v>4</v>
      </c>
      <c r="G95" s="9">
        <v>54</v>
      </c>
      <c r="H95" s="9">
        <v>8</v>
      </c>
      <c r="I95" s="9">
        <v>8</v>
      </c>
      <c r="J95" s="9">
        <v>8</v>
      </c>
      <c r="K95" s="9">
        <v>60</v>
      </c>
      <c r="L95" s="9">
        <v>21</v>
      </c>
      <c r="M95" s="9">
        <v>18</v>
      </c>
      <c r="N95" s="9">
        <v>18</v>
      </c>
      <c r="O95" s="9">
        <v>47</v>
      </c>
      <c r="P95" s="9">
        <v>14</v>
      </c>
      <c r="Q95" s="12">
        <v>0</v>
      </c>
      <c r="R95" s="12">
        <v>0</v>
      </c>
      <c r="S95" s="12">
        <v>189</v>
      </c>
      <c r="T95" s="12">
        <v>9</v>
      </c>
      <c r="U95" s="12">
        <v>2</v>
      </c>
      <c r="V95" s="12">
        <v>2</v>
      </c>
    </row>
    <row r="96" spans="1:22" s="2" customFormat="1" ht="32.25" customHeight="1">
      <c r="A96" s="8">
        <v>80</v>
      </c>
      <c r="B96" s="6" t="s">
        <v>61</v>
      </c>
      <c r="C96" s="9">
        <v>278</v>
      </c>
      <c r="D96" s="9">
        <v>22</v>
      </c>
      <c r="E96" s="9">
        <v>10</v>
      </c>
      <c r="F96" s="9">
        <v>10</v>
      </c>
      <c r="G96" s="9">
        <v>361</v>
      </c>
      <c r="H96" s="9">
        <v>54</v>
      </c>
      <c r="I96" s="9">
        <v>10</v>
      </c>
      <c r="J96" s="9">
        <v>10</v>
      </c>
      <c r="K96" s="9">
        <v>277</v>
      </c>
      <c r="L96" s="9">
        <v>96</v>
      </c>
      <c r="M96" s="9">
        <v>0</v>
      </c>
      <c r="N96" s="9">
        <v>0</v>
      </c>
      <c r="O96" s="9">
        <v>97</v>
      </c>
      <c r="P96" s="9">
        <v>29</v>
      </c>
      <c r="Q96" s="12">
        <v>4</v>
      </c>
      <c r="R96" s="12">
        <v>4</v>
      </c>
      <c r="S96" s="12">
        <v>150</v>
      </c>
      <c r="T96" s="12">
        <v>7</v>
      </c>
      <c r="U96" s="12">
        <v>7</v>
      </c>
      <c r="V96" s="12">
        <v>7</v>
      </c>
    </row>
    <row r="97" spans="1:22" s="2" customFormat="1" ht="16.350000000000001" customHeight="1">
      <c r="A97" s="8">
        <v>81</v>
      </c>
      <c r="B97" s="6" t="s">
        <v>70</v>
      </c>
      <c r="C97" s="9">
        <v>776</v>
      </c>
      <c r="D97" s="9">
        <v>62</v>
      </c>
      <c r="E97" s="9">
        <v>10</v>
      </c>
      <c r="F97" s="9">
        <v>10</v>
      </c>
      <c r="G97" s="9">
        <v>1363</v>
      </c>
      <c r="H97" s="9">
        <v>204</v>
      </c>
      <c r="I97" s="9">
        <v>12</v>
      </c>
      <c r="J97" s="9">
        <v>12</v>
      </c>
      <c r="K97" s="9">
        <v>1326</v>
      </c>
      <c r="L97" s="9">
        <v>464</v>
      </c>
      <c r="M97" s="9">
        <v>100</v>
      </c>
      <c r="N97" s="9">
        <v>100</v>
      </c>
      <c r="O97" s="9">
        <v>52</v>
      </c>
      <c r="P97" s="9">
        <v>15</v>
      </c>
      <c r="Q97" s="12">
        <v>5</v>
      </c>
      <c r="R97" s="12">
        <v>5</v>
      </c>
      <c r="S97" s="12">
        <v>181</v>
      </c>
      <c r="T97" s="12">
        <v>9</v>
      </c>
      <c r="U97" s="12">
        <v>2</v>
      </c>
      <c r="V97" s="12">
        <v>2</v>
      </c>
    </row>
    <row r="98" spans="1:22" s="2" customFormat="1" ht="32.25" customHeight="1">
      <c r="A98" s="8">
        <v>82</v>
      </c>
      <c r="B98" s="6" t="s">
        <v>102</v>
      </c>
      <c r="C98" s="9">
        <v>20</v>
      </c>
      <c r="D98" s="9">
        <v>1</v>
      </c>
      <c r="E98" s="9" t="s">
        <v>125</v>
      </c>
      <c r="F98" s="9">
        <v>1</v>
      </c>
      <c r="G98" s="9">
        <v>28</v>
      </c>
      <c r="H98" s="9">
        <v>4</v>
      </c>
      <c r="I98" s="9" t="s">
        <v>125</v>
      </c>
      <c r="J98" s="9">
        <v>4</v>
      </c>
      <c r="K98" s="9">
        <v>51</v>
      </c>
      <c r="L98" s="9">
        <v>17</v>
      </c>
      <c r="M98" s="9" t="s">
        <v>125</v>
      </c>
      <c r="N98" s="9">
        <v>17</v>
      </c>
      <c r="O98" s="31">
        <v>374</v>
      </c>
      <c r="P98" s="31">
        <v>56</v>
      </c>
      <c r="Q98" s="9" t="s">
        <v>125</v>
      </c>
      <c r="R98" s="12">
        <v>20</v>
      </c>
      <c r="S98" s="12">
        <v>40</v>
      </c>
      <c r="T98" s="12">
        <v>2</v>
      </c>
      <c r="U98" s="9" t="s">
        <v>125</v>
      </c>
      <c r="V98" s="12">
        <v>2</v>
      </c>
    </row>
    <row r="99" spans="1:22" s="2" customFormat="1" ht="32.25" customHeight="1">
      <c r="A99" s="8">
        <v>83</v>
      </c>
      <c r="B99" s="6" t="s">
        <v>103</v>
      </c>
      <c r="C99" s="9">
        <v>0</v>
      </c>
      <c r="D99" s="9">
        <v>0</v>
      </c>
      <c r="E99" s="9" t="s">
        <v>125</v>
      </c>
      <c r="F99" s="9">
        <v>0</v>
      </c>
      <c r="G99" s="9">
        <v>0</v>
      </c>
      <c r="H99" s="9">
        <v>0</v>
      </c>
      <c r="I99" s="9" t="s">
        <v>125</v>
      </c>
      <c r="J99" s="9">
        <v>0</v>
      </c>
      <c r="K99" s="9">
        <v>0</v>
      </c>
      <c r="L99" s="9">
        <v>0</v>
      </c>
      <c r="M99" s="9" t="s">
        <v>125</v>
      </c>
      <c r="N99" s="9">
        <v>0</v>
      </c>
      <c r="O99" s="32"/>
      <c r="P99" s="32"/>
      <c r="Q99" s="9" t="s">
        <v>125</v>
      </c>
      <c r="R99" s="12">
        <v>0</v>
      </c>
      <c r="S99" s="12">
        <v>10</v>
      </c>
      <c r="T99" s="12">
        <v>0</v>
      </c>
      <c r="U99" s="9" t="s">
        <v>125</v>
      </c>
      <c r="V99" s="12">
        <v>0</v>
      </c>
    </row>
    <row r="100" spans="1:22" s="2" customFormat="1" ht="32.25" customHeight="1">
      <c r="A100" s="8">
        <v>84</v>
      </c>
      <c r="B100" s="6" t="s">
        <v>104</v>
      </c>
      <c r="C100" s="9">
        <v>0</v>
      </c>
      <c r="D100" s="9">
        <v>0</v>
      </c>
      <c r="E100" s="9" t="s">
        <v>125</v>
      </c>
      <c r="F100" s="9">
        <v>0</v>
      </c>
      <c r="G100" s="9">
        <v>0</v>
      </c>
      <c r="H100" s="9">
        <v>0</v>
      </c>
      <c r="I100" s="9" t="s">
        <v>125</v>
      </c>
      <c r="J100" s="9">
        <v>0</v>
      </c>
      <c r="K100" s="9">
        <v>0</v>
      </c>
      <c r="L100" s="9">
        <v>0</v>
      </c>
      <c r="M100" s="9" t="s">
        <v>125</v>
      </c>
      <c r="N100" s="9">
        <v>0</v>
      </c>
      <c r="O100" s="33"/>
      <c r="P100" s="33"/>
      <c r="Q100" s="9" t="s">
        <v>125</v>
      </c>
      <c r="R100" s="12">
        <v>0</v>
      </c>
      <c r="S100" s="12" t="s">
        <v>125</v>
      </c>
      <c r="T100" s="12">
        <v>0</v>
      </c>
      <c r="U100" s="9" t="s">
        <v>125</v>
      </c>
      <c r="V100" s="12">
        <v>0</v>
      </c>
    </row>
    <row r="101" spans="1:22" s="2" customFormat="1" ht="16.350000000000001" customHeight="1">
      <c r="A101" s="8">
        <v>85</v>
      </c>
      <c r="B101" s="6" t="s">
        <v>91</v>
      </c>
      <c r="C101" s="9">
        <v>218</v>
      </c>
      <c r="D101" s="9" t="s">
        <v>125</v>
      </c>
      <c r="E101" s="9" t="s">
        <v>125</v>
      </c>
      <c r="F101" s="9" t="s">
        <v>125</v>
      </c>
      <c r="G101" s="9">
        <v>136</v>
      </c>
      <c r="H101" s="9" t="s">
        <v>125</v>
      </c>
      <c r="I101" s="9" t="s">
        <v>125</v>
      </c>
      <c r="J101" s="9" t="s">
        <v>125</v>
      </c>
      <c r="K101" s="9">
        <v>58</v>
      </c>
      <c r="L101" s="9" t="s">
        <v>125</v>
      </c>
      <c r="M101" s="9" t="s">
        <v>125</v>
      </c>
      <c r="N101" s="9" t="s">
        <v>125</v>
      </c>
      <c r="O101" s="9">
        <v>130</v>
      </c>
      <c r="P101" s="9" t="s">
        <v>125</v>
      </c>
      <c r="Q101" s="9" t="s">
        <v>125</v>
      </c>
      <c r="R101" s="9" t="s">
        <v>125</v>
      </c>
      <c r="S101" s="12">
        <v>59</v>
      </c>
      <c r="T101" s="9" t="s">
        <v>125</v>
      </c>
      <c r="U101" s="9" t="s">
        <v>125</v>
      </c>
      <c r="V101" s="9" t="s">
        <v>125</v>
      </c>
    </row>
    <row r="102" spans="1:22" s="2" customFormat="1" ht="20.100000000000001" customHeight="1">
      <c r="A102" s="23" t="s">
        <v>9</v>
      </c>
      <c r="B102" s="24"/>
      <c r="C102" s="16">
        <f t="shared" ref="C102:V102" si="6">SUM(C103:C115)</f>
        <v>3799</v>
      </c>
      <c r="D102" s="16">
        <f t="shared" si="6"/>
        <v>270</v>
      </c>
      <c r="E102" s="16">
        <f t="shared" si="6"/>
        <v>70</v>
      </c>
      <c r="F102" s="16">
        <f t="shared" si="6"/>
        <v>111</v>
      </c>
      <c r="G102" s="16">
        <f t="shared" si="6"/>
        <v>4106</v>
      </c>
      <c r="H102" s="16">
        <f t="shared" si="6"/>
        <v>610</v>
      </c>
      <c r="I102" s="16">
        <f t="shared" si="6"/>
        <v>119</v>
      </c>
      <c r="J102" s="16">
        <f t="shared" si="6"/>
        <v>386</v>
      </c>
      <c r="K102" s="16">
        <f t="shared" si="6"/>
        <v>4243</v>
      </c>
      <c r="L102" s="16">
        <f t="shared" si="6"/>
        <v>1479</v>
      </c>
      <c r="M102" s="16">
        <f t="shared" si="6"/>
        <v>296</v>
      </c>
      <c r="N102" s="16">
        <f t="shared" si="6"/>
        <v>396</v>
      </c>
      <c r="O102" s="16">
        <f t="shared" si="6"/>
        <v>1752</v>
      </c>
      <c r="P102" s="16">
        <f t="shared" si="6"/>
        <v>383</v>
      </c>
      <c r="Q102" s="16">
        <f t="shared" si="6"/>
        <v>55</v>
      </c>
      <c r="R102" s="16">
        <f t="shared" si="6"/>
        <v>125</v>
      </c>
      <c r="S102" s="16">
        <f t="shared" si="6"/>
        <v>2576</v>
      </c>
      <c r="T102" s="16">
        <f t="shared" si="6"/>
        <v>120</v>
      </c>
      <c r="U102" s="16">
        <f t="shared" si="6"/>
        <v>45</v>
      </c>
      <c r="V102" s="16">
        <f t="shared" si="6"/>
        <v>66</v>
      </c>
    </row>
    <row r="103" spans="1:22" s="2" customFormat="1" ht="16.350000000000001" customHeight="1">
      <c r="A103" s="8">
        <v>86</v>
      </c>
      <c r="B103" s="6" t="s">
        <v>1</v>
      </c>
      <c r="C103" s="9">
        <v>96</v>
      </c>
      <c r="D103" s="9">
        <v>7</v>
      </c>
      <c r="E103" s="9">
        <v>3</v>
      </c>
      <c r="F103" s="9">
        <v>3</v>
      </c>
      <c r="G103" s="9">
        <v>75</v>
      </c>
      <c r="H103" s="9">
        <v>11</v>
      </c>
      <c r="I103" s="9">
        <v>4</v>
      </c>
      <c r="J103" s="9">
        <v>4</v>
      </c>
      <c r="K103" s="9">
        <v>47</v>
      </c>
      <c r="L103" s="9">
        <v>16</v>
      </c>
      <c r="M103" s="9">
        <v>0</v>
      </c>
      <c r="N103" s="9">
        <v>0</v>
      </c>
      <c r="O103" s="9">
        <v>32</v>
      </c>
      <c r="P103" s="9">
        <v>9</v>
      </c>
      <c r="Q103" s="9">
        <v>2</v>
      </c>
      <c r="R103" s="9">
        <v>2</v>
      </c>
      <c r="S103" s="12">
        <v>0</v>
      </c>
      <c r="T103" s="12">
        <v>0</v>
      </c>
      <c r="U103" s="12">
        <v>0</v>
      </c>
      <c r="V103" s="12">
        <v>0</v>
      </c>
    </row>
    <row r="104" spans="1:22" s="2" customFormat="1" ht="16.350000000000001" customHeight="1">
      <c r="A104" s="8">
        <v>87</v>
      </c>
      <c r="B104" s="6" t="s">
        <v>51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12">
        <v>0</v>
      </c>
      <c r="T104" s="12">
        <v>0</v>
      </c>
      <c r="U104" s="12">
        <v>0</v>
      </c>
      <c r="V104" s="12">
        <v>0</v>
      </c>
    </row>
    <row r="105" spans="1:22" s="2" customFormat="1" ht="16.350000000000001" customHeight="1">
      <c r="A105" s="8">
        <v>88</v>
      </c>
      <c r="B105" s="6" t="s">
        <v>2</v>
      </c>
      <c r="C105" s="9">
        <v>291</v>
      </c>
      <c r="D105" s="9">
        <v>23</v>
      </c>
      <c r="E105" s="9">
        <v>14</v>
      </c>
      <c r="F105" s="9">
        <v>14</v>
      </c>
      <c r="G105" s="9">
        <v>124</v>
      </c>
      <c r="H105" s="9">
        <v>18</v>
      </c>
      <c r="I105" s="9">
        <v>7</v>
      </c>
      <c r="J105" s="9">
        <v>7</v>
      </c>
      <c r="K105" s="9">
        <v>439</v>
      </c>
      <c r="L105" s="9">
        <v>153</v>
      </c>
      <c r="M105" s="9">
        <v>30</v>
      </c>
      <c r="N105" s="9">
        <v>30</v>
      </c>
      <c r="O105" s="9">
        <v>101</v>
      </c>
      <c r="P105" s="9">
        <v>30</v>
      </c>
      <c r="Q105" s="9">
        <v>2</v>
      </c>
      <c r="R105" s="9">
        <v>2</v>
      </c>
      <c r="S105" s="12">
        <v>120</v>
      </c>
      <c r="T105" s="12">
        <v>6</v>
      </c>
      <c r="U105" s="12">
        <v>0</v>
      </c>
      <c r="V105" s="12">
        <v>0</v>
      </c>
    </row>
    <row r="106" spans="1:22" s="2" customFormat="1" ht="16.350000000000001" customHeight="1">
      <c r="A106" s="8">
        <v>89</v>
      </c>
      <c r="B106" s="6" t="s">
        <v>52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121</v>
      </c>
      <c r="P106" s="9">
        <v>36</v>
      </c>
      <c r="Q106" s="9">
        <v>3</v>
      </c>
      <c r="R106" s="9">
        <v>3</v>
      </c>
      <c r="S106" s="12">
        <v>600</v>
      </c>
      <c r="T106" s="12">
        <v>30</v>
      </c>
      <c r="U106" s="12">
        <v>5</v>
      </c>
      <c r="V106" s="12">
        <v>5</v>
      </c>
    </row>
    <row r="107" spans="1:22" s="2" customFormat="1" ht="16.350000000000001" customHeight="1">
      <c r="A107" s="8">
        <v>90</v>
      </c>
      <c r="B107" s="6" t="s">
        <v>74</v>
      </c>
      <c r="C107" s="9">
        <v>154</v>
      </c>
      <c r="D107" s="9">
        <v>7</v>
      </c>
      <c r="E107" s="9">
        <v>7</v>
      </c>
      <c r="F107" s="9">
        <v>7</v>
      </c>
      <c r="G107" s="9">
        <v>159</v>
      </c>
      <c r="H107" s="9">
        <v>23</v>
      </c>
      <c r="I107" s="9">
        <v>8</v>
      </c>
      <c r="J107" s="9">
        <v>8</v>
      </c>
      <c r="K107" s="9">
        <v>321</v>
      </c>
      <c r="L107" s="9">
        <v>112</v>
      </c>
      <c r="M107" s="9">
        <v>0</v>
      </c>
      <c r="N107" s="9">
        <v>0</v>
      </c>
      <c r="O107" s="9">
        <v>199</v>
      </c>
      <c r="P107" s="9">
        <v>59</v>
      </c>
      <c r="Q107" s="9">
        <v>5</v>
      </c>
      <c r="R107" s="9">
        <v>5</v>
      </c>
      <c r="S107" s="12">
        <v>240</v>
      </c>
      <c r="T107" s="12">
        <v>12</v>
      </c>
      <c r="U107" s="12">
        <v>8</v>
      </c>
      <c r="V107" s="12">
        <v>8</v>
      </c>
    </row>
    <row r="108" spans="1:22" s="2" customFormat="1" ht="31.5" customHeight="1">
      <c r="A108" s="8">
        <v>91</v>
      </c>
      <c r="B108" s="6" t="s">
        <v>62</v>
      </c>
      <c r="C108" s="9">
        <v>633</v>
      </c>
      <c r="D108" s="9">
        <v>50</v>
      </c>
      <c r="E108" s="9">
        <v>5</v>
      </c>
      <c r="F108" s="9">
        <v>5</v>
      </c>
      <c r="G108" s="9">
        <v>368</v>
      </c>
      <c r="H108" s="9">
        <v>55</v>
      </c>
      <c r="I108" s="9">
        <v>5</v>
      </c>
      <c r="J108" s="9">
        <v>5</v>
      </c>
      <c r="K108" s="9">
        <v>582</v>
      </c>
      <c r="L108" s="9">
        <v>203</v>
      </c>
      <c r="M108" s="9">
        <v>0</v>
      </c>
      <c r="N108" s="9">
        <v>0</v>
      </c>
      <c r="O108" s="9">
        <v>142</v>
      </c>
      <c r="P108" s="9">
        <v>42</v>
      </c>
      <c r="Q108" s="9">
        <v>3</v>
      </c>
      <c r="R108" s="9">
        <v>3</v>
      </c>
      <c r="S108" s="12">
        <v>167</v>
      </c>
      <c r="T108" s="12">
        <v>8</v>
      </c>
      <c r="U108" s="12">
        <v>5</v>
      </c>
      <c r="V108" s="12">
        <v>5</v>
      </c>
    </row>
    <row r="109" spans="1:22" s="2" customFormat="1" ht="16.350000000000001" customHeight="1">
      <c r="A109" s="8">
        <v>92</v>
      </c>
      <c r="B109" s="6" t="s">
        <v>53</v>
      </c>
      <c r="C109" s="9">
        <v>19</v>
      </c>
      <c r="D109" s="9">
        <v>1</v>
      </c>
      <c r="E109" s="9">
        <v>1</v>
      </c>
      <c r="F109" s="9">
        <v>1</v>
      </c>
      <c r="G109" s="9">
        <v>157</v>
      </c>
      <c r="H109" s="9">
        <v>23</v>
      </c>
      <c r="I109" s="9">
        <v>5</v>
      </c>
      <c r="J109" s="9">
        <v>5</v>
      </c>
      <c r="K109" s="9">
        <v>14</v>
      </c>
      <c r="L109" s="9">
        <v>4</v>
      </c>
      <c r="M109" s="9">
        <v>0</v>
      </c>
      <c r="N109" s="9">
        <v>0</v>
      </c>
      <c r="O109" s="9">
        <v>7</v>
      </c>
      <c r="P109" s="9">
        <v>2</v>
      </c>
      <c r="Q109" s="9">
        <v>1</v>
      </c>
      <c r="R109" s="9">
        <v>1</v>
      </c>
      <c r="S109" s="12">
        <v>0</v>
      </c>
      <c r="T109" s="12">
        <v>0</v>
      </c>
      <c r="U109" s="12">
        <v>0</v>
      </c>
      <c r="V109" s="12">
        <v>0</v>
      </c>
    </row>
    <row r="110" spans="1:22" s="2" customFormat="1" ht="16.350000000000001" customHeight="1">
      <c r="A110" s="8">
        <v>93</v>
      </c>
      <c r="B110" s="6" t="s">
        <v>10</v>
      </c>
      <c r="C110" s="9">
        <v>268</v>
      </c>
      <c r="D110" s="9">
        <v>21</v>
      </c>
      <c r="E110" s="9">
        <v>5</v>
      </c>
      <c r="F110" s="9">
        <v>5</v>
      </c>
      <c r="G110" s="9">
        <v>196</v>
      </c>
      <c r="H110" s="9">
        <v>29</v>
      </c>
      <c r="I110" s="9">
        <v>15</v>
      </c>
      <c r="J110" s="9">
        <v>15</v>
      </c>
      <c r="K110" s="9">
        <v>262</v>
      </c>
      <c r="L110" s="9">
        <v>91</v>
      </c>
      <c r="M110" s="9">
        <v>0</v>
      </c>
      <c r="N110" s="9">
        <v>0</v>
      </c>
      <c r="O110" s="9">
        <v>74</v>
      </c>
      <c r="P110" s="9">
        <v>22</v>
      </c>
      <c r="Q110" s="9">
        <v>1</v>
      </c>
      <c r="R110" s="9">
        <v>1</v>
      </c>
      <c r="S110" s="12">
        <v>250</v>
      </c>
      <c r="T110" s="12">
        <v>12</v>
      </c>
      <c r="U110" s="12">
        <v>8</v>
      </c>
      <c r="V110" s="12">
        <v>8</v>
      </c>
    </row>
    <row r="111" spans="1:22" s="2" customFormat="1" ht="16.350000000000001" customHeight="1">
      <c r="A111" s="8">
        <v>94</v>
      </c>
      <c r="B111" s="6" t="s">
        <v>71</v>
      </c>
      <c r="C111" s="9">
        <v>465</v>
      </c>
      <c r="D111" s="9">
        <v>37</v>
      </c>
      <c r="E111" s="9">
        <v>20</v>
      </c>
      <c r="F111" s="9">
        <v>20</v>
      </c>
      <c r="G111" s="9">
        <v>319</v>
      </c>
      <c r="H111" s="9">
        <v>47</v>
      </c>
      <c r="I111" s="9">
        <v>40</v>
      </c>
      <c r="J111" s="9">
        <v>40</v>
      </c>
      <c r="K111" s="9">
        <v>761</v>
      </c>
      <c r="L111" s="9">
        <v>266</v>
      </c>
      <c r="M111" s="9">
        <v>266</v>
      </c>
      <c r="N111" s="9">
        <v>266</v>
      </c>
      <c r="O111" s="9">
        <v>120</v>
      </c>
      <c r="P111" s="9">
        <v>36</v>
      </c>
      <c r="Q111" s="9">
        <v>36</v>
      </c>
      <c r="R111" s="9">
        <v>36</v>
      </c>
      <c r="S111" s="12">
        <v>240</v>
      </c>
      <c r="T111" s="12">
        <v>12</v>
      </c>
      <c r="U111" s="12">
        <v>12</v>
      </c>
      <c r="V111" s="12">
        <v>12</v>
      </c>
    </row>
    <row r="112" spans="1:22" s="2" customFormat="1" ht="38.25" customHeight="1">
      <c r="A112" s="8">
        <v>95</v>
      </c>
      <c r="B112" s="6" t="s">
        <v>73</v>
      </c>
      <c r="C112" s="9">
        <v>616</v>
      </c>
      <c r="D112" s="9">
        <v>49</v>
      </c>
      <c r="E112" s="9">
        <v>10</v>
      </c>
      <c r="F112" s="9">
        <v>10</v>
      </c>
      <c r="G112" s="9">
        <v>684</v>
      </c>
      <c r="H112" s="9">
        <v>102</v>
      </c>
      <c r="I112" s="9">
        <v>20</v>
      </c>
      <c r="J112" s="9">
        <v>20</v>
      </c>
      <c r="K112" s="9">
        <v>871</v>
      </c>
      <c r="L112" s="9">
        <v>304</v>
      </c>
      <c r="M112" s="9">
        <v>0</v>
      </c>
      <c r="N112" s="9">
        <v>0</v>
      </c>
      <c r="O112" s="9">
        <v>169</v>
      </c>
      <c r="P112" s="9">
        <v>50</v>
      </c>
      <c r="Q112" s="9">
        <v>1</v>
      </c>
      <c r="R112" s="9">
        <v>1</v>
      </c>
      <c r="S112" s="12">
        <v>250</v>
      </c>
      <c r="T112" s="12">
        <v>12</v>
      </c>
      <c r="U112" s="12">
        <v>5</v>
      </c>
      <c r="V112" s="12">
        <v>5</v>
      </c>
    </row>
    <row r="113" spans="1:22" s="2" customFormat="1" ht="32.25" customHeight="1">
      <c r="A113" s="8">
        <v>96</v>
      </c>
      <c r="B113" s="6" t="s">
        <v>72</v>
      </c>
      <c r="C113" s="9">
        <v>427</v>
      </c>
      <c r="D113" s="9">
        <v>34</v>
      </c>
      <c r="E113" s="9">
        <v>5</v>
      </c>
      <c r="F113" s="9">
        <v>5</v>
      </c>
      <c r="G113" s="9">
        <v>234</v>
      </c>
      <c r="H113" s="9">
        <v>35</v>
      </c>
      <c r="I113" s="9">
        <v>15</v>
      </c>
      <c r="J113" s="9">
        <v>15</v>
      </c>
      <c r="K113" s="9">
        <v>437</v>
      </c>
      <c r="L113" s="9">
        <v>152</v>
      </c>
      <c r="M113" s="9">
        <v>0</v>
      </c>
      <c r="N113" s="9">
        <v>0</v>
      </c>
      <c r="O113" s="9">
        <v>91</v>
      </c>
      <c r="P113" s="9">
        <v>27</v>
      </c>
      <c r="Q113" s="9">
        <v>1</v>
      </c>
      <c r="R113" s="9">
        <v>1</v>
      </c>
      <c r="S113" s="12">
        <v>140</v>
      </c>
      <c r="T113" s="12">
        <v>7</v>
      </c>
      <c r="U113" s="12">
        <v>2</v>
      </c>
      <c r="V113" s="12">
        <v>2</v>
      </c>
    </row>
    <row r="114" spans="1:22" s="2" customFormat="1" ht="29.25" customHeight="1">
      <c r="A114" s="8">
        <v>97</v>
      </c>
      <c r="B114" s="6" t="s">
        <v>117</v>
      </c>
      <c r="C114" s="9">
        <v>560</v>
      </c>
      <c r="D114" s="9">
        <v>28</v>
      </c>
      <c r="E114" s="9" t="s">
        <v>125</v>
      </c>
      <c r="F114" s="9">
        <v>28</v>
      </c>
      <c r="G114" s="9">
        <v>1278</v>
      </c>
      <c r="H114" s="9">
        <v>191</v>
      </c>
      <c r="I114" s="9" t="s">
        <v>125</v>
      </c>
      <c r="J114" s="9">
        <v>191</v>
      </c>
      <c r="K114" s="9">
        <v>366</v>
      </c>
      <c r="L114" s="9">
        <v>128</v>
      </c>
      <c r="M114" s="9" t="s">
        <v>125</v>
      </c>
      <c r="N114" s="9">
        <v>50</v>
      </c>
      <c r="O114" s="9">
        <v>649</v>
      </c>
      <c r="P114" s="9">
        <v>70</v>
      </c>
      <c r="Q114" s="9" t="s">
        <v>125</v>
      </c>
      <c r="R114" s="9">
        <v>70</v>
      </c>
      <c r="S114" s="12">
        <v>444</v>
      </c>
      <c r="T114" s="12">
        <v>19</v>
      </c>
      <c r="U114" s="9" t="s">
        <v>125</v>
      </c>
      <c r="V114" s="12">
        <v>19</v>
      </c>
    </row>
    <row r="115" spans="1:22" s="2" customFormat="1" ht="33" customHeight="1">
      <c r="A115" s="8">
        <v>98</v>
      </c>
      <c r="B115" s="6" t="s">
        <v>124</v>
      </c>
      <c r="C115" s="9">
        <v>270</v>
      </c>
      <c r="D115" s="9">
        <v>13</v>
      </c>
      <c r="E115" s="9" t="s">
        <v>125</v>
      </c>
      <c r="F115" s="9">
        <v>13</v>
      </c>
      <c r="G115" s="9">
        <v>512</v>
      </c>
      <c r="H115" s="9">
        <v>76</v>
      </c>
      <c r="I115" s="9" t="s">
        <v>125</v>
      </c>
      <c r="J115" s="9">
        <v>76</v>
      </c>
      <c r="K115" s="9">
        <v>143</v>
      </c>
      <c r="L115" s="9">
        <v>50</v>
      </c>
      <c r="M115" s="9" t="s">
        <v>125</v>
      </c>
      <c r="N115" s="9">
        <v>50</v>
      </c>
      <c r="O115" s="9">
        <v>47</v>
      </c>
      <c r="P115" s="9">
        <v>0</v>
      </c>
      <c r="Q115" s="9" t="s">
        <v>125</v>
      </c>
      <c r="R115" s="9">
        <v>0</v>
      </c>
      <c r="S115" s="12">
        <v>125</v>
      </c>
      <c r="T115" s="12">
        <v>2</v>
      </c>
      <c r="U115" s="9" t="s">
        <v>125</v>
      </c>
      <c r="V115" s="12">
        <v>2</v>
      </c>
    </row>
    <row r="116" spans="1:22" s="2" customFormat="1" ht="20.100000000000001" customHeight="1">
      <c r="A116" s="23" t="s">
        <v>11</v>
      </c>
      <c r="B116" s="24"/>
      <c r="C116" s="16">
        <f>SUM(C117:C118)</f>
        <v>1109</v>
      </c>
      <c r="D116" s="16">
        <f>SUM(D117:D118)</f>
        <v>55</v>
      </c>
      <c r="E116" s="16">
        <f>SUM(E117:E118)</f>
        <v>55</v>
      </c>
      <c r="F116" s="16">
        <f>SUM(F117:F118)</f>
        <v>55</v>
      </c>
      <c r="G116" s="16">
        <f t="shared" ref="G116:T116" si="7">SUM(G117:G118)</f>
        <v>1074</v>
      </c>
      <c r="H116" s="16">
        <f t="shared" si="7"/>
        <v>160</v>
      </c>
      <c r="I116" s="16">
        <f t="shared" si="7"/>
        <v>149</v>
      </c>
      <c r="J116" s="16">
        <f t="shared" si="7"/>
        <v>160</v>
      </c>
      <c r="K116" s="16">
        <f t="shared" si="7"/>
        <v>987</v>
      </c>
      <c r="L116" s="16">
        <f t="shared" si="7"/>
        <v>344</v>
      </c>
      <c r="M116" s="16">
        <f t="shared" si="7"/>
        <v>324</v>
      </c>
      <c r="N116" s="16">
        <f t="shared" si="7"/>
        <v>344</v>
      </c>
      <c r="O116" s="16">
        <f t="shared" si="7"/>
        <v>477</v>
      </c>
      <c r="P116" s="16">
        <f t="shared" si="7"/>
        <v>130</v>
      </c>
      <c r="Q116" s="16">
        <f t="shared" si="7"/>
        <v>42</v>
      </c>
      <c r="R116" s="16">
        <f t="shared" si="7"/>
        <v>55</v>
      </c>
      <c r="S116" s="16">
        <f t="shared" si="7"/>
        <v>255</v>
      </c>
      <c r="T116" s="16">
        <f t="shared" si="7"/>
        <v>12</v>
      </c>
      <c r="U116" s="16">
        <f>SUM(U117:U118)</f>
        <v>6</v>
      </c>
      <c r="V116" s="16">
        <f>SUM(V117:V118)</f>
        <v>12</v>
      </c>
    </row>
    <row r="117" spans="1:22" s="2" customFormat="1" ht="16.350000000000001" customHeight="1">
      <c r="A117" s="8">
        <v>99</v>
      </c>
      <c r="B117" s="6" t="s">
        <v>54</v>
      </c>
      <c r="C117" s="9">
        <v>1109</v>
      </c>
      <c r="D117" s="9">
        <v>55</v>
      </c>
      <c r="E117" s="9">
        <v>55</v>
      </c>
      <c r="F117" s="9">
        <v>55</v>
      </c>
      <c r="G117" s="9">
        <v>998</v>
      </c>
      <c r="H117" s="9">
        <v>149</v>
      </c>
      <c r="I117" s="9">
        <v>149</v>
      </c>
      <c r="J117" s="9">
        <v>149</v>
      </c>
      <c r="K117" s="9">
        <v>928</v>
      </c>
      <c r="L117" s="9">
        <v>324</v>
      </c>
      <c r="M117" s="9">
        <v>324</v>
      </c>
      <c r="N117" s="9">
        <v>324</v>
      </c>
      <c r="O117" s="9">
        <v>390</v>
      </c>
      <c r="P117" s="9">
        <v>117</v>
      </c>
      <c r="Q117" s="12">
        <v>42</v>
      </c>
      <c r="R117" s="12">
        <v>42</v>
      </c>
      <c r="S117" s="12">
        <v>125</v>
      </c>
      <c r="T117" s="12">
        <v>6</v>
      </c>
      <c r="U117" s="12">
        <v>6</v>
      </c>
      <c r="V117" s="12">
        <v>6</v>
      </c>
    </row>
    <row r="118" spans="1:22" s="2" customFormat="1" ht="33.75" customHeight="1">
      <c r="A118" s="8">
        <v>100</v>
      </c>
      <c r="B118" s="6" t="s">
        <v>118</v>
      </c>
      <c r="C118" s="9">
        <v>0</v>
      </c>
      <c r="D118" s="9">
        <v>0</v>
      </c>
      <c r="E118" s="9" t="s">
        <v>125</v>
      </c>
      <c r="F118" s="9">
        <v>0</v>
      </c>
      <c r="G118" s="9">
        <v>76</v>
      </c>
      <c r="H118" s="9">
        <v>11</v>
      </c>
      <c r="I118" s="9" t="s">
        <v>125</v>
      </c>
      <c r="J118" s="9">
        <v>11</v>
      </c>
      <c r="K118" s="9">
        <v>59</v>
      </c>
      <c r="L118" s="9">
        <v>20</v>
      </c>
      <c r="M118" s="9" t="s">
        <v>125</v>
      </c>
      <c r="N118" s="9">
        <v>20</v>
      </c>
      <c r="O118" s="9">
        <v>87</v>
      </c>
      <c r="P118" s="9">
        <v>13</v>
      </c>
      <c r="Q118" s="9" t="s">
        <v>125</v>
      </c>
      <c r="R118" s="12">
        <v>13</v>
      </c>
      <c r="S118" s="12">
        <v>130</v>
      </c>
      <c r="T118" s="12">
        <v>6</v>
      </c>
      <c r="U118" s="9" t="s">
        <v>125</v>
      </c>
      <c r="V118" s="12">
        <v>6</v>
      </c>
    </row>
    <row r="119" spans="1:22" s="2" customFormat="1" ht="20.100000000000001" customHeight="1">
      <c r="A119" s="23" t="s">
        <v>12</v>
      </c>
      <c r="B119" s="24"/>
      <c r="C119" s="16">
        <f>SUM(C120:C122)</f>
        <v>1580</v>
      </c>
      <c r="D119" s="16">
        <f>SUM(D120:D122)</f>
        <v>78</v>
      </c>
      <c r="E119" s="16">
        <f>SUM(E120:E122)</f>
        <v>78</v>
      </c>
      <c r="F119" s="16">
        <f>SUM(F120:F122)</f>
        <v>78</v>
      </c>
      <c r="G119" s="16">
        <f t="shared" ref="G119:U119" si="8">SUM(G120:G122)</f>
        <v>1966</v>
      </c>
      <c r="H119" s="16">
        <f t="shared" si="8"/>
        <v>294</v>
      </c>
      <c r="I119" s="16">
        <f t="shared" si="8"/>
        <v>294</v>
      </c>
      <c r="J119" s="16">
        <f t="shared" si="8"/>
        <v>294</v>
      </c>
      <c r="K119" s="16">
        <f t="shared" si="8"/>
        <v>818</v>
      </c>
      <c r="L119" s="16">
        <f t="shared" si="8"/>
        <v>285</v>
      </c>
      <c r="M119" s="16">
        <f t="shared" si="8"/>
        <v>278</v>
      </c>
      <c r="N119" s="16">
        <f t="shared" si="8"/>
        <v>278</v>
      </c>
      <c r="O119" s="16">
        <f t="shared" si="8"/>
        <v>312</v>
      </c>
      <c r="P119" s="16">
        <f t="shared" si="8"/>
        <v>92</v>
      </c>
      <c r="Q119" s="16">
        <f t="shared" si="8"/>
        <v>158</v>
      </c>
      <c r="R119" s="16">
        <f t="shared" si="8"/>
        <v>68</v>
      </c>
      <c r="S119" s="16">
        <f t="shared" si="8"/>
        <v>455</v>
      </c>
      <c r="T119" s="16">
        <f t="shared" si="8"/>
        <v>21</v>
      </c>
      <c r="U119" s="16">
        <f t="shared" si="8"/>
        <v>14</v>
      </c>
      <c r="V119" s="16">
        <f>SUM(V120:V122)</f>
        <v>14</v>
      </c>
    </row>
    <row r="120" spans="1:22" s="2" customFormat="1" ht="16.350000000000001" customHeight="1">
      <c r="A120" s="8">
        <v>101</v>
      </c>
      <c r="B120" s="6" t="s">
        <v>55</v>
      </c>
      <c r="C120" s="9">
        <v>1288</v>
      </c>
      <c r="D120" s="9">
        <v>64</v>
      </c>
      <c r="E120" s="9">
        <v>64</v>
      </c>
      <c r="F120" s="9">
        <v>64</v>
      </c>
      <c r="G120" s="9">
        <v>1814</v>
      </c>
      <c r="H120" s="9">
        <v>272</v>
      </c>
      <c r="I120" s="9">
        <v>272</v>
      </c>
      <c r="J120" s="9">
        <v>272</v>
      </c>
      <c r="K120" s="9">
        <v>667</v>
      </c>
      <c r="L120" s="9">
        <v>233</v>
      </c>
      <c r="M120" s="9">
        <v>233</v>
      </c>
      <c r="N120" s="9">
        <v>233</v>
      </c>
      <c r="O120" s="9">
        <v>212</v>
      </c>
      <c r="P120" s="9">
        <v>63</v>
      </c>
      <c r="Q120" s="12">
        <v>153</v>
      </c>
      <c r="R120" s="12">
        <v>63</v>
      </c>
      <c r="S120" s="12">
        <v>258</v>
      </c>
      <c r="T120" s="12">
        <v>12</v>
      </c>
      <c r="U120" s="12">
        <v>10</v>
      </c>
      <c r="V120" s="12">
        <v>10</v>
      </c>
    </row>
    <row r="121" spans="1:22" s="2" customFormat="1" ht="16.350000000000001" customHeight="1">
      <c r="A121" s="8">
        <v>102</v>
      </c>
      <c r="B121" s="6" t="s">
        <v>56</v>
      </c>
      <c r="C121" s="9">
        <v>292</v>
      </c>
      <c r="D121" s="9">
        <v>14</v>
      </c>
      <c r="E121" s="9">
        <v>14</v>
      </c>
      <c r="F121" s="9">
        <v>14</v>
      </c>
      <c r="G121" s="9">
        <v>152</v>
      </c>
      <c r="H121" s="9">
        <v>22</v>
      </c>
      <c r="I121" s="9">
        <v>22</v>
      </c>
      <c r="J121" s="9">
        <v>22</v>
      </c>
      <c r="K121" s="9">
        <v>151</v>
      </c>
      <c r="L121" s="9">
        <v>52</v>
      </c>
      <c r="M121" s="9">
        <v>45</v>
      </c>
      <c r="N121" s="9">
        <v>45</v>
      </c>
      <c r="O121" s="9">
        <v>97</v>
      </c>
      <c r="P121" s="9">
        <v>29</v>
      </c>
      <c r="Q121" s="12">
        <v>5</v>
      </c>
      <c r="R121" s="12">
        <v>5</v>
      </c>
      <c r="S121" s="12">
        <v>197</v>
      </c>
      <c r="T121" s="12">
        <v>9</v>
      </c>
      <c r="U121" s="12">
        <v>4</v>
      </c>
      <c r="V121" s="12">
        <v>4</v>
      </c>
    </row>
    <row r="122" spans="1:22" s="2" customFormat="1" ht="32.25" customHeight="1">
      <c r="A122" s="8">
        <v>103</v>
      </c>
      <c r="B122" s="6" t="s">
        <v>119</v>
      </c>
      <c r="C122" s="9">
        <v>0</v>
      </c>
      <c r="D122" s="9">
        <v>0</v>
      </c>
      <c r="E122" s="9" t="s">
        <v>125</v>
      </c>
      <c r="F122" s="9">
        <v>0</v>
      </c>
      <c r="G122" s="9">
        <v>0</v>
      </c>
      <c r="H122" s="9">
        <v>0</v>
      </c>
      <c r="I122" s="9" t="s">
        <v>125</v>
      </c>
      <c r="J122" s="9">
        <v>0</v>
      </c>
      <c r="K122" s="9">
        <v>0</v>
      </c>
      <c r="L122" s="9">
        <v>0</v>
      </c>
      <c r="M122" s="9" t="s">
        <v>125</v>
      </c>
      <c r="N122" s="9">
        <v>0</v>
      </c>
      <c r="O122" s="9">
        <v>3</v>
      </c>
      <c r="P122" s="9">
        <v>0</v>
      </c>
      <c r="Q122" s="9" t="s">
        <v>125</v>
      </c>
      <c r="R122" s="12">
        <v>0</v>
      </c>
      <c r="S122" s="12">
        <v>0</v>
      </c>
      <c r="T122" s="12">
        <v>0</v>
      </c>
      <c r="U122" s="9" t="s">
        <v>125</v>
      </c>
      <c r="V122" s="12">
        <v>0</v>
      </c>
    </row>
    <row r="123" spans="1:22" ht="28.5" customHeight="1">
      <c r="A123" s="38" t="s">
        <v>19</v>
      </c>
      <c r="B123" s="39"/>
      <c r="C123" s="16">
        <f t="shared" ref="C123:V123" si="9">SUM(C119,C116,C102,C93,C60,C81,C48,C14,C11)</f>
        <v>31679</v>
      </c>
      <c r="D123" s="16">
        <f t="shared" si="9"/>
        <v>1931</v>
      </c>
      <c r="E123" s="16">
        <f t="shared" si="9"/>
        <v>681</v>
      </c>
      <c r="F123" s="19">
        <f t="shared" si="9"/>
        <v>1118</v>
      </c>
      <c r="G123" s="16">
        <f t="shared" si="9"/>
        <v>33200</v>
      </c>
      <c r="H123" s="16">
        <f t="shared" si="9"/>
        <v>4810</v>
      </c>
      <c r="I123" s="16">
        <f t="shared" si="9"/>
        <v>1702</v>
      </c>
      <c r="J123" s="19">
        <f t="shared" si="9"/>
        <v>3349</v>
      </c>
      <c r="K123" s="16">
        <f t="shared" si="9"/>
        <v>32715</v>
      </c>
      <c r="L123" s="16">
        <f t="shared" si="9"/>
        <v>11126</v>
      </c>
      <c r="M123" s="16">
        <f t="shared" si="9"/>
        <v>2523</v>
      </c>
      <c r="N123" s="19">
        <f t="shared" si="9"/>
        <v>3315</v>
      </c>
      <c r="O123" s="16">
        <f t="shared" si="9"/>
        <v>15308</v>
      </c>
      <c r="P123" s="16">
        <f t="shared" si="9"/>
        <v>3350</v>
      </c>
      <c r="Q123" s="16">
        <f t="shared" si="9"/>
        <v>880</v>
      </c>
      <c r="R123" s="19">
        <f t="shared" si="9"/>
        <v>1339</v>
      </c>
      <c r="S123" s="16">
        <f t="shared" si="9"/>
        <v>12709</v>
      </c>
      <c r="T123" s="16">
        <f t="shared" si="9"/>
        <v>582</v>
      </c>
      <c r="U123" s="16">
        <f t="shared" si="9"/>
        <v>280</v>
      </c>
      <c r="V123" s="19">
        <f t="shared" si="9"/>
        <v>342</v>
      </c>
    </row>
    <row r="124" spans="1:22" ht="55.5" customHeight="1">
      <c r="A124" s="36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</sheetData>
  <mergeCells count="22">
    <mergeCell ref="A124:V124"/>
    <mergeCell ref="A14:B14"/>
    <mergeCell ref="A123:B123"/>
    <mergeCell ref="A81:B81"/>
    <mergeCell ref="A60:B60"/>
    <mergeCell ref="A102:B102"/>
    <mergeCell ref="K9:N9"/>
    <mergeCell ref="A48:B48"/>
    <mergeCell ref="O98:O100"/>
    <mergeCell ref="P98:P100"/>
    <mergeCell ref="A11:B11"/>
    <mergeCell ref="O9:R9"/>
    <mergeCell ref="S9:V9"/>
    <mergeCell ref="A93:B93"/>
    <mergeCell ref="A116:B116"/>
    <mergeCell ref="A119:B119"/>
    <mergeCell ref="A3:U3"/>
    <mergeCell ref="A4:U4"/>
    <mergeCell ref="A9:A10"/>
    <mergeCell ref="B9:B10"/>
    <mergeCell ref="C9:F9"/>
    <mergeCell ref="G9:J9"/>
  </mergeCells>
  <pageMargins left="0.51181102362204722" right="0" top="0.19685039370078741" bottom="0" header="0" footer="0"/>
  <pageSetup paperSize="9" scale="38" orientation="landscape" r:id="rId1"/>
  <headerFooter alignWithMargins="0"/>
  <rowBreaks count="2" manualBreakCount="2">
    <brk id="70" max="21" man="1"/>
    <brk id="12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Рекомендуемые квоты</vt:lpstr>
      <vt:lpstr>'Рекомендуемые квоты'!Область_печати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</dc:creator>
  <cp:lastModifiedBy>Геворкян К.А</cp:lastModifiedBy>
  <cp:lastPrinted>2023-04-11T06:07:08Z</cp:lastPrinted>
  <dcterms:created xsi:type="dcterms:W3CDTF">2015-06-17T14:52:59Z</dcterms:created>
  <dcterms:modified xsi:type="dcterms:W3CDTF">2023-04-14T03:59:22Z</dcterms:modified>
</cp:coreProperties>
</file>